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/>
  <mc:AlternateContent xmlns:mc="http://schemas.openxmlformats.org/markup-compatibility/2006">
    <mc:Choice Requires="x15">
      <x15ac:absPath xmlns:x15ac="http://schemas.microsoft.com/office/spreadsheetml/2010/11/ac" url="D:\AAA学习\学习\0_STC芯片\STC32G实验箱资料\"/>
    </mc:Choice>
  </mc:AlternateContent>
  <xr:revisionPtr revIDLastSave="0" documentId="13_ncr:1_{BD9C7B72-0051-405D-AAAC-3332C8BB4B02}" xr6:coauthVersionLast="47" xr6:coauthVersionMax="47" xr10:uidLastSave="{00000000-0000-0000-0000-000000000000}"/>
  <bookViews>
    <workbookView xWindow="6045" yWindow="2100" windowWidth="18465" windowHeight="12045" activeTab="1" xr2:uid="{00000000-000D-0000-FFFF-FFFF00000000}"/>
  </bookViews>
  <sheets>
    <sheet name="引脚查询" sheetId="1" r:id="rId1"/>
    <sheet name="数码显示计算器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10" i="2" l="1"/>
  <c r="Q9" i="2"/>
  <c r="P10" i="2"/>
  <c r="P9" i="2"/>
  <c r="M10" i="2"/>
  <c r="M9" i="2"/>
  <c r="T16" i="1"/>
  <c r="O9" i="2"/>
  <c r="N9" i="2"/>
  <c r="O10" i="2"/>
  <c r="F9" i="2"/>
  <c r="O11" i="2"/>
  <c r="N11" i="2" s="1"/>
  <c r="N10" i="2"/>
  <c r="B9" i="2"/>
  <c r="C9" i="2"/>
  <c r="D9" i="2"/>
  <c r="E9" i="2"/>
  <c r="G9" i="2"/>
  <c r="H9" i="2"/>
  <c r="I9" i="2"/>
  <c r="M11" i="2" l="1"/>
  <c r="P11" i="2" s="1"/>
  <c r="Q11" i="2" s="1"/>
  <c r="B11" i="2"/>
  <c r="B10" i="2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4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  <bk>
      <extLst>
        <ext uri="{3e2802c4-a4d2-4d8b-9148-e3be6c30e623}">
          <xlrd:rvb i="2"/>
        </ext>
      </extLst>
    </bk>
    <bk>
      <extLst>
        <ext uri="{3e2802c4-a4d2-4d8b-9148-e3be6c30e623}">
          <xlrd:rvb i="3"/>
        </ext>
      </extLst>
    </bk>
    <bk>
      <extLst>
        <ext uri="{3e2802c4-a4d2-4d8b-9148-e3be6c30e623}">
          <xlrd:rvb i="4"/>
        </ext>
      </extLst>
    </bk>
    <bk>
      <extLst>
        <ext uri="{3e2802c4-a4d2-4d8b-9148-e3be6c30e623}">
          <xlrd:rvb i="5"/>
        </ext>
      </extLst>
    </bk>
    <bk>
      <extLst>
        <ext uri="{3e2802c4-a4d2-4d8b-9148-e3be6c30e623}">
          <xlrd:rvb i="6"/>
        </ext>
      </extLst>
    </bk>
    <bk>
      <extLst>
        <ext uri="{3e2802c4-a4d2-4d8b-9148-e3be6c30e623}">
          <xlrd:rvb i="7"/>
        </ext>
      </extLst>
    </bk>
    <bk>
      <extLst>
        <ext uri="{3e2802c4-a4d2-4d8b-9148-e3be6c30e623}">
          <xlrd:rvb i="8"/>
        </ext>
      </extLst>
    </bk>
    <bk>
      <extLst>
        <ext uri="{3e2802c4-a4d2-4d8b-9148-e3be6c30e623}">
          <xlrd:rvb i="9"/>
        </ext>
      </extLst>
    </bk>
    <bk>
      <extLst>
        <ext uri="{3e2802c4-a4d2-4d8b-9148-e3be6c30e623}">
          <xlrd:rvb i="10"/>
        </ext>
      </extLst>
    </bk>
    <bk>
      <extLst>
        <ext uri="{3e2802c4-a4d2-4d8b-9148-e3be6c30e623}">
          <xlrd:rvb i="11"/>
        </ext>
      </extLst>
    </bk>
    <bk>
      <extLst>
        <ext uri="{3e2802c4-a4d2-4d8b-9148-e3be6c30e623}">
          <xlrd:rvb i="12"/>
        </ext>
      </extLst>
    </bk>
    <bk>
      <extLst>
        <ext uri="{3e2802c4-a4d2-4d8b-9148-e3be6c30e623}">
          <xlrd:rvb i="13"/>
        </ext>
      </extLst>
    </bk>
  </futureMetadata>
  <valueMetadata count="14">
    <bk>
      <rc t="1" v="0"/>
    </bk>
    <bk>
      <rc t="1" v="1"/>
    </bk>
    <bk>
      <rc t="1" v="2"/>
    </bk>
    <bk>
      <rc t="1" v="3"/>
    </bk>
    <bk>
      <rc t="1" v="4"/>
    </bk>
    <bk>
      <rc t="1" v="5"/>
    </bk>
    <bk>
      <rc t="1" v="6"/>
    </bk>
    <bk>
      <rc t="1" v="7"/>
    </bk>
    <bk>
      <rc t="1" v="8"/>
    </bk>
    <bk>
      <rc t="1" v="9"/>
    </bk>
    <bk>
      <rc t="1" v="10"/>
    </bk>
    <bk>
      <rc t="1" v="11"/>
    </bk>
    <bk>
      <rc t="1" v="12"/>
    </bk>
    <bk>
      <rc t="1" v="13"/>
    </bk>
  </valueMetadata>
</metadata>
</file>

<file path=xl/sharedStrings.xml><?xml version="1.0" encoding="utf-8"?>
<sst xmlns="http://schemas.openxmlformats.org/spreadsheetml/2006/main" count="384" uniqueCount="263">
  <si>
    <t>P00</t>
    <phoneticPr fontId="1" type="noConversion"/>
  </si>
  <si>
    <t>P01</t>
    <phoneticPr fontId="1" type="noConversion"/>
  </si>
  <si>
    <t>矩阵式键盘</t>
    <phoneticPr fontId="1" type="noConversion"/>
  </si>
  <si>
    <t>P02</t>
    <phoneticPr fontId="1" type="noConversion"/>
  </si>
  <si>
    <t>P03</t>
    <phoneticPr fontId="1" type="noConversion"/>
  </si>
  <si>
    <t>P06</t>
    <phoneticPr fontId="1" type="noConversion"/>
  </si>
  <si>
    <t>P07</t>
    <phoneticPr fontId="1" type="noConversion"/>
  </si>
  <si>
    <t>名称</t>
    <phoneticPr fontId="1" type="noConversion"/>
  </si>
  <si>
    <t>注释</t>
    <phoneticPr fontId="1" type="noConversion"/>
  </si>
  <si>
    <t>8路LED灯</t>
    <phoneticPr fontId="1" type="noConversion"/>
  </si>
  <si>
    <t>对应IO口</t>
    <phoneticPr fontId="1" type="noConversion"/>
  </si>
  <si>
    <t>LED_POW</t>
    <phoneticPr fontId="1" type="noConversion"/>
  </si>
  <si>
    <t>P40</t>
    <phoneticPr fontId="1" type="noConversion"/>
  </si>
  <si>
    <t>P60</t>
    <phoneticPr fontId="1" type="noConversion"/>
  </si>
  <si>
    <t>P61</t>
    <phoneticPr fontId="1" type="noConversion"/>
  </si>
  <si>
    <t>P62</t>
  </si>
  <si>
    <t>P63</t>
  </si>
  <si>
    <t>P64</t>
  </si>
  <si>
    <t>P65</t>
  </si>
  <si>
    <t>P66</t>
  </si>
  <si>
    <t>P67</t>
  </si>
  <si>
    <t>LED0</t>
  </si>
  <si>
    <t>LED0</t>
    <phoneticPr fontId="1" type="noConversion"/>
  </si>
  <si>
    <t>LED1</t>
  </si>
  <si>
    <t>LED1</t>
    <phoneticPr fontId="1" type="noConversion"/>
  </si>
  <si>
    <t>LED2</t>
  </si>
  <si>
    <t>LED3</t>
  </si>
  <si>
    <t>LED4</t>
  </si>
  <si>
    <t>LED5</t>
  </si>
  <si>
    <t>LED6</t>
  </si>
  <si>
    <t>LED7</t>
  </si>
  <si>
    <t>LED11</t>
    <phoneticPr fontId="1" type="noConversion"/>
  </si>
  <si>
    <t>LED12</t>
  </si>
  <si>
    <t>LED13</t>
  </si>
  <si>
    <t>LED14</t>
  </si>
  <si>
    <t>LED15</t>
  </si>
  <si>
    <t>LED16</t>
  </si>
  <si>
    <t>LED17</t>
  </si>
  <si>
    <t>Q11
SS8550</t>
    <phoneticPr fontId="1" type="noConversion"/>
  </si>
  <si>
    <t>实验箱正面</t>
    <phoneticPr fontId="1" type="noConversion"/>
  </si>
  <si>
    <t>实验箱背面</t>
    <phoneticPr fontId="1" type="noConversion"/>
  </si>
  <si>
    <t>8位数码管</t>
    <phoneticPr fontId="1" type="noConversion"/>
  </si>
  <si>
    <t>COM1</t>
    <phoneticPr fontId="1" type="noConversion"/>
  </si>
  <si>
    <t>COM2</t>
  </si>
  <si>
    <t>COM0</t>
    <phoneticPr fontId="1" type="noConversion"/>
  </si>
  <si>
    <t>COM3</t>
  </si>
  <si>
    <t>COM4</t>
  </si>
  <si>
    <t>COM5</t>
  </si>
  <si>
    <t>COM6</t>
  </si>
  <si>
    <t>COM7</t>
  </si>
  <si>
    <t>A</t>
    <phoneticPr fontId="1" type="noConversion"/>
  </si>
  <si>
    <t>B</t>
    <phoneticPr fontId="1" type="noConversion"/>
  </si>
  <si>
    <t>C</t>
    <phoneticPr fontId="1" type="noConversion"/>
  </si>
  <si>
    <t>D</t>
    <phoneticPr fontId="1" type="noConversion"/>
  </si>
  <si>
    <t>E</t>
    <phoneticPr fontId="1" type="noConversion"/>
  </si>
  <si>
    <t>F</t>
    <phoneticPr fontId="1" type="noConversion"/>
  </si>
  <si>
    <t>G</t>
    <phoneticPr fontId="1" type="noConversion"/>
  </si>
  <si>
    <t>dp</t>
    <phoneticPr fontId="1" type="noConversion"/>
  </si>
  <si>
    <t>P70</t>
    <phoneticPr fontId="1" type="noConversion"/>
  </si>
  <si>
    <t>P71</t>
    <phoneticPr fontId="1" type="noConversion"/>
  </si>
  <si>
    <t>P72</t>
  </si>
  <si>
    <t>P73</t>
  </si>
  <si>
    <t>P74</t>
  </si>
  <si>
    <t>P75</t>
  </si>
  <si>
    <t>P76</t>
  </si>
  <si>
    <t>P77</t>
  </si>
  <si>
    <t>H</t>
    <phoneticPr fontId="1" type="noConversion"/>
  </si>
  <si>
    <t>I</t>
    <phoneticPr fontId="1" type="noConversion"/>
  </si>
  <si>
    <t>J</t>
    <phoneticPr fontId="1" type="noConversion"/>
  </si>
  <si>
    <t>K</t>
    <phoneticPr fontId="1" type="noConversion"/>
  </si>
  <si>
    <t>L</t>
    <phoneticPr fontId="1" type="noConversion"/>
  </si>
  <si>
    <t>M</t>
    <phoneticPr fontId="1" type="noConversion"/>
  </si>
  <si>
    <t>N</t>
    <phoneticPr fontId="1" type="noConversion"/>
  </si>
  <si>
    <t>O</t>
    <phoneticPr fontId="1" type="noConversion"/>
  </si>
  <si>
    <t>P</t>
    <phoneticPr fontId="1" type="noConversion"/>
  </si>
  <si>
    <t>Q</t>
    <phoneticPr fontId="1" type="noConversion"/>
  </si>
  <si>
    <t>R</t>
    <phoneticPr fontId="1" type="noConversion"/>
  </si>
  <si>
    <t>S</t>
    <phoneticPr fontId="1" type="noConversion"/>
  </si>
  <si>
    <t>T</t>
    <phoneticPr fontId="1" type="noConversion"/>
  </si>
  <si>
    <t>U</t>
    <phoneticPr fontId="1" type="noConversion"/>
  </si>
  <si>
    <t>V</t>
    <phoneticPr fontId="1" type="noConversion"/>
  </si>
  <si>
    <t>W</t>
    <phoneticPr fontId="1" type="noConversion"/>
  </si>
  <si>
    <t>X</t>
    <phoneticPr fontId="1" type="noConversion"/>
  </si>
  <si>
    <t>Y</t>
    <phoneticPr fontId="1" type="noConversion"/>
  </si>
  <si>
    <t>Z</t>
    <phoneticPr fontId="1" type="noConversion"/>
  </si>
  <si>
    <t>2.</t>
    <phoneticPr fontId="1" type="noConversion"/>
  </si>
  <si>
    <t>1.</t>
    <phoneticPr fontId="1" type="noConversion"/>
  </si>
  <si>
    <t>0.</t>
    <phoneticPr fontId="1" type="noConversion"/>
  </si>
  <si>
    <t>3.</t>
  </si>
  <si>
    <t>4.</t>
  </si>
  <si>
    <t>5.</t>
  </si>
  <si>
    <t>6.</t>
  </si>
  <si>
    <t>7.</t>
  </si>
  <si>
    <t>8.</t>
  </si>
  <si>
    <t>9.</t>
  </si>
  <si>
    <t>0x</t>
  </si>
  <si>
    <t>0x</t>
    <phoneticPr fontId="1" type="noConversion"/>
  </si>
  <si>
    <t>十六进制</t>
    <phoneticPr fontId="1" type="noConversion"/>
  </si>
  <si>
    <t>十进制</t>
    <phoneticPr fontId="1" type="noConversion"/>
  </si>
  <si>
    <t>0xf9</t>
    <phoneticPr fontId="1" type="noConversion"/>
  </si>
  <si>
    <t>0xa4</t>
    <phoneticPr fontId="1" type="noConversion"/>
  </si>
  <si>
    <t>0xb0</t>
    <phoneticPr fontId="1" type="noConversion"/>
  </si>
  <si>
    <t>0x99</t>
    <phoneticPr fontId="1" type="noConversion"/>
  </si>
  <si>
    <t>0x92</t>
    <phoneticPr fontId="1" type="noConversion"/>
  </si>
  <si>
    <t>0x82</t>
    <phoneticPr fontId="1" type="noConversion"/>
  </si>
  <si>
    <t>0xf8</t>
    <phoneticPr fontId="1" type="noConversion"/>
  </si>
  <si>
    <t>0x80</t>
    <phoneticPr fontId="1" type="noConversion"/>
  </si>
  <si>
    <t>0x90</t>
    <phoneticPr fontId="1" type="noConversion"/>
  </si>
  <si>
    <t>0x40</t>
    <phoneticPr fontId="1" type="noConversion"/>
  </si>
  <si>
    <t>0x79</t>
    <phoneticPr fontId="1" type="noConversion"/>
  </si>
  <si>
    <t>0x24</t>
    <phoneticPr fontId="1" type="noConversion"/>
  </si>
  <si>
    <t>0x30</t>
    <phoneticPr fontId="1" type="noConversion"/>
  </si>
  <si>
    <t>0x19</t>
    <phoneticPr fontId="1" type="noConversion"/>
  </si>
  <si>
    <t>0x12</t>
    <phoneticPr fontId="1" type="noConversion"/>
  </si>
  <si>
    <t>0x02</t>
    <phoneticPr fontId="1" type="noConversion"/>
  </si>
  <si>
    <t>0x78</t>
    <phoneticPr fontId="1" type="noConversion"/>
  </si>
  <si>
    <t>0x00</t>
    <phoneticPr fontId="1" type="noConversion"/>
  </si>
  <si>
    <t>0x10</t>
    <phoneticPr fontId="1" type="noConversion"/>
  </si>
  <si>
    <t>0x88</t>
    <phoneticPr fontId="1" type="noConversion"/>
  </si>
  <si>
    <t>0x83</t>
    <phoneticPr fontId="1" type="noConversion"/>
  </si>
  <si>
    <t>0xC6</t>
    <phoneticPr fontId="1" type="noConversion"/>
  </si>
  <si>
    <t>输入十六进制数</t>
    <phoneticPr fontId="1" type="noConversion"/>
  </si>
  <si>
    <t>二进制</t>
    <phoneticPr fontId="1" type="noConversion"/>
  </si>
  <si>
    <t>输入十进制数</t>
    <phoneticPr fontId="1" type="noConversion"/>
  </si>
  <si>
    <t>输入二进制数</t>
    <phoneticPr fontId="1" type="noConversion"/>
  </si>
  <si>
    <t>结果</t>
    <phoneticPr fontId="1" type="noConversion"/>
  </si>
  <si>
    <t>8位计算器</t>
    <phoneticPr fontId="1" type="noConversion"/>
  </si>
  <si>
    <t>0xc0</t>
    <phoneticPr fontId="1" type="noConversion"/>
  </si>
  <si>
    <t>0x86</t>
    <phoneticPr fontId="1" type="noConversion"/>
  </si>
  <si>
    <t>0x8e</t>
    <phoneticPr fontId="1" type="noConversion"/>
  </si>
  <si>
    <t>0x89</t>
    <phoneticPr fontId="1" type="noConversion"/>
  </si>
  <si>
    <t>0xcf</t>
    <phoneticPr fontId="1" type="noConversion"/>
  </si>
  <si>
    <t>0xf1</t>
    <phoneticPr fontId="1" type="noConversion"/>
  </si>
  <si>
    <t>POW</t>
    <phoneticPr fontId="1" type="noConversion"/>
  </si>
  <si>
    <t>LED7</t>
    <phoneticPr fontId="1" type="noConversion"/>
  </si>
  <si>
    <t>LED6</t>
    <phoneticPr fontId="1" type="noConversion"/>
  </si>
  <si>
    <t>8路LED模拟器</t>
    <phoneticPr fontId="1" type="noConversion"/>
  </si>
  <si>
    <t>数码管显示计算器</t>
    <phoneticPr fontId="1" type="noConversion"/>
  </si>
  <si>
    <t>直接修改左侧数码管单元格（1：灰色 或 0：红色）的数值即可！！！</t>
    <phoneticPr fontId="1" type="noConversion"/>
  </si>
  <si>
    <t>8位计算器直接在灰色区域按要求输入数值，右侧会显示结果</t>
    <phoneticPr fontId="1" type="noConversion"/>
  </si>
  <si>
    <t>切记不要修改蓝色部分的单元格！！！！</t>
    <phoneticPr fontId="1" type="noConversion"/>
  </si>
  <si>
    <t>第一步：现将P0.0-P0.3输出低电平，P0.6-P0.7输出高电平，如果有按键按下，按下的那一行的IO就会变成低电平，就可以判断出哪一行按下了。</t>
    <phoneticPr fontId="1" type="noConversion"/>
  </si>
  <si>
    <t>第二步：现将P0.0-P0.3输出高电平，P0.6-P0.7输出低电平，如果有按键按下，按下的那一列的IO就会变成低电平，就可以判断出哪一列按下了。</t>
    <phoneticPr fontId="1" type="noConversion"/>
  </si>
  <si>
    <t>第三步：行列组合一下就可以判断出是哪个按键按下了。</t>
    <phoneticPr fontId="1" type="noConversion"/>
  </si>
  <si>
    <t>第一步</t>
    <phoneticPr fontId="1" type="noConversion"/>
  </si>
  <si>
    <t>第二步</t>
    <phoneticPr fontId="1" type="noConversion"/>
  </si>
  <si>
    <t>第三步</t>
    <phoneticPr fontId="1" type="noConversion"/>
  </si>
  <si>
    <t>初始值</t>
    <phoneticPr fontId="1" type="noConversion"/>
  </si>
  <si>
    <t>按下</t>
    <phoneticPr fontId="1" type="noConversion"/>
  </si>
  <si>
    <t>假设第二行 P07 有按键按下</t>
    <phoneticPr fontId="1" type="noConversion"/>
  </si>
  <si>
    <r>
      <t>11</t>
    </r>
    <r>
      <rPr>
        <b/>
        <sz val="22"/>
        <color rgb="FFFFC000"/>
        <rFont val="HarmonyOS Sans SC Medium"/>
        <family val="3"/>
        <charset val="134"/>
      </rPr>
      <t>00</t>
    </r>
    <r>
      <rPr>
        <b/>
        <sz val="22"/>
        <color theme="1"/>
        <rFont val="HarmonyOS Sans SC Medium"/>
        <family val="3"/>
        <charset val="134"/>
      </rPr>
      <t xml:space="preserve"> 0000</t>
    </r>
    <phoneticPr fontId="1" type="noConversion"/>
  </si>
  <si>
    <r>
      <t>01</t>
    </r>
    <r>
      <rPr>
        <b/>
        <sz val="22"/>
        <color rgb="FFFFC000"/>
        <rFont val="HarmonyOS Sans SC Medium"/>
        <family val="3"/>
        <charset val="134"/>
      </rPr>
      <t>00</t>
    </r>
    <r>
      <rPr>
        <b/>
        <sz val="22"/>
        <color theme="1"/>
        <rFont val="HarmonyOS Sans SC Medium"/>
        <family val="3"/>
        <charset val="134"/>
      </rPr>
      <t xml:space="preserve"> 0000</t>
    </r>
    <phoneticPr fontId="1" type="noConversion"/>
  </si>
  <si>
    <t>异或</t>
    <phoneticPr fontId="1" type="noConversion"/>
  </si>
  <si>
    <t>1000 0000</t>
    <phoneticPr fontId="1" type="noConversion"/>
  </si>
  <si>
    <r>
      <rPr>
        <b/>
        <sz val="22"/>
        <rFont val="HarmonyOS Sans SC Medium"/>
        <family val="3"/>
        <charset val="134"/>
      </rPr>
      <t>00</t>
    </r>
    <r>
      <rPr>
        <b/>
        <sz val="22"/>
        <color rgb="FFFFC000"/>
        <rFont val="HarmonyOS Sans SC Medium"/>
        <family val="3"/>
        <charset val="134"/>
      </rPr>
      <t>00</t>
    </r>
    <r>
      <rPr>
        <b/>
        <sz val="22"/>
        <color theme="1"/>
        <rFont val="HarmonyOS Sans SC Medium"/>
        <family val="3"/>
        <charset val="134"/>
      </rPr>
      <t xml:space="preserve"> 1111</t>
    </r>
    <phoneticPr fontId="1" type="noConversion"/>
  </si>
  <si>
    <r>
      <t>00</t>
    </r>
    <r>
      <rPr>
        <b/>
        <sz val="22"/>
        <color rgb="FFFFC000"/>
        <rFont val="HarmonyOS Sans SC Medium"/>
        <family val="3"/>
        <charset val="134"/>
      </rPr>
      <t>00</t>
    </r>
    <r>
      <rPr>
        <b/>
        <sz val="22"/>
        <color theme="1"/>
        <rFont val="HarmonyOS Sans SC Medium"/>
        <family val="3"/>
        <charset val="134"/>
      </rPr>
      <t xml:space="preserve"> 1110</t>
    </r>
    <phoneticPr fontId="1" type="noConversion"/>
  </si>
  <si>
    <t>0000 0001</t>
    <phoneticPr fontId="1" type="noConversion"/>
  </si>
  <si>
    <r>
      <rPr>
        <b/>
        <sz val="22"/>
        <rFont val="HarmonyOS Sans SC Medium"/>
        <family val="3"/>
        <charset val="134"/>
      </rPr>
      <t>10</t>
    </r>
    <r>
      <rPr>
        <b/>
        <sz val="22"/>
        <color rgb="FFFFC000"/>
        <rFont val="HarmonyOS Sans SC Medium"/>
        <family val="3"/>
        <charset val="134"/>
      </rPr>
      <t>00</t>
    </r>
    <r>
      <rPr>
        <b/>
        <sz val="22"/>
        <color theme="1"/>
        <rFont val="HarmonyOS Sans SC Medium"/>
        <family val="3"/>
        <charset val="134"/>
      </rPr>
      <t xml:space="preserve"> 0000</t>
    </r>
    <phoneticPr fontId="1" type="noConversion"/>
  </si>
  <si>
    <r>
      <t>00</t>
    </r>
    <r>
      <rPr>
        <b/>
        <sz val="22"/>
        <color rgb="FFFFC000"/>
        <rFont val="HarmonyOS Sans SC Medium"/>
        <family val="3"/>
        <charset val="134"/>
      </rPr>
      <t>00</t>
    </r>
    <r>
      <rPr>
        <b/>
        <sz val="22"/>
        <color theme="1"/>
        <rFont val="HarmonyOS Sans SC Medium"/>
        <family val="3"/>
        <charset val="134"/>
      </rPr>
      <t xml:space="preserve"> 0001</t>
    </r>
    <phoneticPr fontId="1" type="noConversion"/>
  </si>
  <si>
    <t>或</t>
    <phoneticPr fontId="1" type="noConversion"/>
  </si>
  <si>
    <t>1000 0001</t>
    <phoneticPr fontId="1" type="noConversion"/>
  </si>
  <si>
    <t>假设第1列 P00 有按键按下</t>
    <phoneticPr fontId="1" type="noConversion"/>
  </si>
  <si>
    <t>0x41</t>
    <phoneticPr fontId="1" type="noConversion"/>
  </si>
  <si>
    <t>0x42</t>
    <phoneticPr fontId="1" type="noConversion"/>
  </si>
  <si>
    <t>0x44</t>
    <phoneticPr fontId="1" type="noConversion"/>
  </si>
  <si>
    <t>0x48</t>
    <phoneticPr fontId="1" type="noConversion"/>
  </si>
  <si>
    <t>0x81</t>
    <phoneticPr fontId="1" type="noConversion"/>
  </si>
  <si>
    <t>0x84</t>
    <phoneticPr fontId="1" type="noConversion"/>
  </si>
  <si>
    <t>辅助理解扫描法，不要修改数值！！！</t>
    <phoneticPr fontId="1" type="noConversion"/>
  </si>
  <si>
    <r>
      <t xml:space="preserve">可以修改数值
</t>
    </r>
    <r>
      <rPr>
        <b/>
        <sz val="22"/>
        <color rgb="FFFFCCCC"/>
        <rFont val="HarmonyOS Sans SC Medium"/>
        <family val="3"/>
        <charset val="134"/>
      </rPr>
      <t xml:space="preserve">0：开  </t>
    </r>
    <r>
      <rPr>
        <b/>
        <sz val="22"/>
        <color theme="0" tint="-0.34998626667073579"/>
        <rFont val="HarmonyOS Sans SC Medium"/>
        <family val="3"/>
        <charset val="134"/>
      </rPr>
      <t>1：关</t>
    </r>
    <phoneticPr fontId="1" type="noConversion"/>
  </si>
  <si>
    <t>自动计算</t>
    <phoneticPr fontId="1" type="noConversion"/>
  </si>
  <si>
    <t>共阴极七段数码管段内码</t>
    <phoneticPr fontId="1" type="noConversion"/>
  </si>
  <si>
    <t>将阴极版本取反
也可以得到阳极版本</t>
    <phoneticPr fontId="1" type="noConversion"/>
  </si>
  <si>
    <t>共阳极七段数码管段内码</t>
    <phoneticPr fontId="1" type="noConversion"/>
  </si>
  <si>
    <t>0x3F,0x06,0x5B,0x4F,0x66,0x6D,0x7D,0x07,0x7F,0x6F,
0xBF,0x86,0xDB,0xCF,0xE6,0xED,0xFD,0x87,0xFF,0xEF,
0x77,0x7C,0x39,0x5E,0x79,0x71,0x3D,0x76,0x0F,0x1F,
0x75,0x38,0x37,0x54,0x5C,0x73,0x67,0x50,0x49,0x78,
0x3E,0x1C,0x7E,0x64,0x6E,0x5A,0x40,
0xF7,0xFC,0xB9,0xDE,0xF9,0xF1,0xBD,0xF6,0x8F,0x9F,
0xF5,0xB8,0xB7,0xD4,0xDC,0xF3,0xE7,0xD0,0xC9,0xF8,
0xBE,0x9C,0xFE,0xE4,0xEE,0xDA,0xC0,
0xFF</t>
    <phoneticPr fontId="1" type="noConversion"/>
  </si>
  <si>
    <t>数字0-9</t>
    <phoneticPr fontId="1" type="noConversion"/>
  </si>
  <si>
    <t>0-9</t>
    <phoneticPr fontId="1" type="noConversion"/>
  </si>
  <si>
    <t>0xC0,0xF9,0xA4,0xB0,0x99,0x92,0x82,0xF8,0x80,0x90,
0x40,0x79,0x24,0x30,0x19,0x12,0x02,0x78,0x00,0x10,
0x88,0x83,0xC6,0xA1,0x86,0x8E,0xC2,0x89,0xF0,0xE0,
0x8A,0xC7,0xC8,0xAB,0xA3,0x8C,0x98,0xAF,0xB6,0x87,
0xC1,0xE3,0x81,0x9B,0x91,0xA5,0xBF,
0x08,0x03,0x46,0x21,0x06,0x0E,0x42,0x09,0x70,0x60,
0x0A,0x47,0x48,0x2B,0x23,0x0C,0x18,0x2F,0x36,0x07,
0x41,0x63,0x01,0x1B,0x11,0x25,0x3F,
0xFF</t>
    <phoneticPr fontId="1" type="noConversion"/>
  </si>
  <si>
    <t>数值0-9（带小数点）</t>
    <phoneticPr fontId="1" type="noConversion"/>
  </si>
  <si>
    <t>10-19</t>
    <phoneticPr fontId="1" type="noConversion"/>
  </si>
  <si>
    <t>A-J</t>
    <phoneticPr fontId="1" type="noConversion"/>
  </si>
  <si>
    <t>20-29</t>
    <phoneticPr fontId="1" type="noConversion"/>
  </si>
  <si>
    <t>K-T</t>
    <phoneticPr fontId="1" type="noConversion"/>
  </si>
  <si>
    <t>30-39</t>
    <phoneticPr fontId="1" type="noConversion"/>
  </si>
  <si>
    <t>U-Z和“-”</t>
    <phoneticPr fontId="1" type="noConversion"/>
  </si>
  <si>
    <t>40-46</t>
    <phoneticPr fontId="1" type="noConversion"/>
  </si>
  <si>
    <t>A-J（带小数点）</t>
    <phoneticPr fontId="1" type="noConversion"/>
  </si>
  <si>
    <t>47-56</t>
    <phoneticPr fontId="1" type="noConversion"/>
  </si>
  <si>
    <t>K-T（带小数点）</t>
    <phoneticPr fontId="1" type="noConversion"/>
  </si>
  <si>
    <t>57-66</t>
    <phoneticPr fontId="1" type="noConversion"/>
  </si>
  <si>
    <t>U-Z和“-”（带小数点）</t>
    <phoneticPr fontId="1" type="noConversion"/>
  </si>
  <si>
    <t>67-73</t>
    <phoneticPr fontId="1" type="noConversion"/>
  </si>
  <si>
    <t>灭</t>
    <phoneticPr fontId="1" type="noConversion"/>
  </si>
  <si>
    <t>74</t>
    <phoneticPr fontId="1" type="noConversion"/>
  </si>
  <si>
    <t>感谢 rengran 分享的内码数组
参考链接：
https://www.stcaimcu.com/forum.php?mod=viewthread&amp;tid=5130</t>
    <phoneticPr fontId="1" type="noConversion"/>
  </si>
  <si>
    <t>-</t>
    <phoneticPr fontId="1" type="noConversion"/>
  </si>
  <si>
    <t>电源</t>
    <phoneticPr fontId="1" type="noConversion"/>
  </si>
  <si>
    <t>USB_5V</t>
    <phoneticPr fontId="1" type="noConversion"/>
  </si>
  <si>
    <t>LED5</t>
    <phoneticPr fontId="1" type="noConversion"/>
  </si>
  <si>
    <t>SYS_VCC</t>
    <phoneticPr fontId="1" type="noConversion"/>
  </si>
  <si>
    <t>LED6</t>
    <phoneticPr fontId="1" type="noConversion"/>
  </si>
  <si>
    <t>对应按键</t>
    <phoneticPr fontId="1" type="noConversion"/>
  </si>
  <si>
    <t>指示灯</t>
    <phoneticPr fontId="1" type="noConversion"/>
  </si>
  <si>
    <t>USB</t>
    <phoneticPr fontId="1" type="noConversion"/>
  </si>
  <si>
    <t>ON/OFF</t>
    <phoneticPr fontId="1" type="noConversion"/>
  </si>
  <si>
    <t>按键</t>
    <phoneticPr fontId="1" type="noConversion"/>
  </si>
  <si>
    <t>T0</t>
    <phoneticPr fontId="1" type="noConversion"/>
  </si>
  <si>
    <t>P34</t>
    <phoneticPr fontId="1" type="noConversion"/>
  </si>
  <si>
    <t>T1</t>
    <phoneticPr fontId="1" type="noConversion"/>
  </si>
  <si>
    <t>P35</t>
    <phoneticPr fontId="1" type="noConversion"/>
  </si>
  <si>
    <t>P32</t>
    <phoneticPr fontId="1" type="noConversion"/>
  </si>
  <si>
    <t>INT1</t>
    <phoneticPr fontId="1" type="noConversion"/>
  </si>
  <si>
    <t>INT0</t>
    <phoneticPr fontId="1" type="noConversion"/>
  </si>
  <si>
    <t>P33</t>
    <phoneticPr fontId="1" type="noConversion"/>
  </si>
  <si>
    <t>RST</t>
    <phoneticPr fontId="1" type="noConversion"/>
  </si>
  <si>
    <t>P54</t>
    <phoneticPr fontId="1" type="noConversion"/>
  </si>
  <si>
    <t>蜂鸣器</t>
    <phoneticPr fontId="1" type="noConversion"/>
  </si>
  <si>
    <t>BEEP</t>
    <phoneticPr fontId="1" type="noConversion"/>
  </si>
  <si>
    <t>SW20</t>
    <phoneticPr fontId="1" type="noConversion"/>
  </si>
  <si>
    <t>使能外部复位时使用蜂鸣器
可在程序里将P5.4 配置为IO口
使用完蜂鸣器再改成复位脚</t>
    <phoneticPr fontId="1" type="noConversion"/>
  </si>
  <si>
    <t>ADC按键</t>
    <phoneticPr fontId="1" type="noConversion"/>
  </si>
  <si>
    <t>A</t>
    <phoneticPr fontId="1" type="noConversion"/>
  </si>
  <si>
    <t>B</t>
    <phoneticPr fontId="1" type="noConversion"/>
  </si>
  <si>
    <t>C</t>
    <phoneticPr fontId="1" type="noConversion"/>
  </si>
  <si>
    <t>D</t>
    <phoneticPr fontId="1" type="noConversion"/>
  </si>
  <si>
    <t>E</t>
    <phoneticPr fontId="1" type="noConversion"/>
  </si>
  <si>
    <t>F</t>
    <phoneticPr fontId="1" type="noConversion"/>
  </si>
  <si>
    <t>ADC值</t>
    <phoneticPr fontId="1" type="noConversion"/>
  </si>
  <si>
    <t>OLED
屏幕</t>
    <phoneticPr fontId="1" type="noConversion"/>
  </si>
  <si>
    <t>I2C
4线</t>
    <phoneticPr fontId="1" type="noConversion"/>
  </si>
  <si>
    <t>I2C
7线</t>
    <phoneticPr fontId="1" type="noConversion"/>
  </si>
  <si>
    <t>SPI
7线</t>
    <phoneticPr fontId="1" type="noConversion"/>
  </si>
  <si>
    <t>脚位</t>
    <phoneticPr fontId="1" type="noConversion"/>
  </si>
  <si>
    <t>GND</t>
    <phoneticPr fontId="1" type="noConversion"/>
  </si>
  <si>
    <t>V_OLED</t>
    <phoneticPr fontId="1" type="noConversion"/>
  </si>
  <si>
    <t>SCL</t>
    <phoneticPr fontId="1" type="noConversion"/>
  </si>
  <si>
    <t>SDA</t>
    <phoneticPr fontId="1" type="noConversion"/>
  </si>
  <si>
    <t>RES</t>
    <phoneticPr fontId="1" type="noConversion"/>
  </si>
  <si>
    <t>DC</t>
    <phoneticPr fontId="1" type="noConversion"/>
  </si>
  <si>
    <t>CS</t>
    <phoneticPr fontId="1" type="noConversion"/>
  </si>
  <si>
    <t>屏幕接口</t>
    <phoneticPr fontId="1" type="noConversion"/>
  </si>
  <si>
    <t>SCLK</t>
    <phoneticPr fontId="1" type="noConversion"/>
  </si>
  <si>
    <t>MOSI</t>
    <phoneticPr fontId="1" type="noConversion"/>
  </si>
  <si>
    <t>P25</t>
    <phoneticPr fontId="1" type="noConversion"/>
  </si>
  <si>
    <t>P24</t>
    <phoneticPr fontId="1" type="noConversion"/>
  </si>
  <si>
    <t>P23</t>
    <phoneticPr fontId="1" type="noConversion"/>
  </si>
  <si>
    <t>P11</t>
    <phoneticPr fontId="1" type="noConversion"/>
  </si>
  <si>
    <t>注释</t>
    <phoneticPr fontId="1" type="noConversion"/>
  </si>
  <si>
    <t>需要焊接</t>
  </si>
  <si>
    <t>需要焊接</t>
    <phoneticPr fontId="1" type="noConversion"/>
  </si>
  <si>
    <t>R175</t>
    <phoneticPr fontId="1" type="noConversion"/>
  </si>
  <si>
    <t>R176</t>
    <phoneticPr fontId="1" type="noConversion"/>
  </si>
  <si>
    <t>R173</t>
    <phoneticPr fontId="1" type="noConversion"/>
  </si>
  <si>
    <t>R174</t>
    <phoneticPr fontId="1" type="noConversion"/>
  </si>
  <si>
    <t>5V</t>
    <phoneticPr fontId="1" type="noConversion"/>
  </si>
  <si>
    <t>3.3V</t>
    <phoneticPr fontId="1" type="noConversion"/>
  </si>
  <si>
    <t>工作电压</t>
    <phoneticPr fontId="1" type="noConversion"/>
  </si>
  <si>
    <t>协议</t>
    <phoneticPr fontId="1" type="noConversion"/>
  </si>
  <si>
    <t>完整字库在数码管显示计算器里面</t>
    <phoneticPr fontId="1" type="noConversion"/>
  </si>
  <si>
    <t>标
准
字
库
共
阳
极
版</t>
    <phoneticPr fontId="1" type="noConversion"/>
  </si>
  <si>
    <t>取反</t>
    <phoneticPr fontId="1" type="noConversion"/>
  </si>
  <si>
    <t>3f</t>
    <phoneticPr fontId="1" type="noConversion"/>
  </si>
  <si>
    <t>版本：V1.4
日期：2023-12-9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</si>
</sst>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3" formatCode="0.00_);[Red]\(0.00\)"/>
  </numFmts>
  <fonts count="43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b/>
      <sz val="11"/>
      <color theme="1"/>
      <name val="等线"/>
      <family val="3"/>
      <charset val="134"/>
      <scheme val="minor"/>
    </font>
    <font>
      <b/>
      <sz val="20"/>
      <color theme="1"/>
      <name val="等线"/>
      <family val="3"/>
      <charset val="134"/>
      <scheme val="minor"/>
    </font>
    <font>
      <sz val="11"/>
      <color theme="1"/>
      <name val="等线"/>
      <family val="3"/>
      <charset val="134"/>
      <scheme val="minor"/>
    </font>
    <font>
      <b/>
      <sz val="20"/>
      <color rgb="FFFF0000"/>
      <name val="等线"/>
      <family val="3"/>
      <charset val="134"/>
      <scheme val="minor"/>
    </font>
    <font>
      <b/>
      <sz val="26"/>
      <color theme="0"/>
      <name val="等线"/>
      <family val="3"/>
      <charset val="134"/>
      <scheme val="minor"/>
    </font>
    <font>
      <b/>
      <sz val="18"/>
      <color rgb="FFFF0000"/>
      <name val="等线"/>
      <family val="3"/>
      <charset val="134"/>
      <scheme val="minor"/>
    </font>
    <font>
      <u/>
      <sz val="11"/>
      <color theme="10"/>
      <name val="等线"/>
      <family val="2"/>
      <scheme val="minor"/>
    </font>
    <font>
      <b/>
      <sz val="11"/>
      <color rgb="FFFF0000"/>
      <name val="HarmonyOS Sans SC Medium"/>
      <family val="3"/>
      <charset val="134"/>
    </font>
    <font>
      <sz val="11"/>
      <color theme="1"/>
      <name val="HarmonyOS Sans SC Medium"/>
      <family val="3"/>
      <charset val="134"/>
    </font>
    <font>
      <b/>
      <sz val="11"/>
      <color theme="1"/>
      <name val="HarmonyOS Sans SC Medium"/>
      <family val="3"/>
      <charset val="134"/>
    </font>
    <font>
      <b/>
      <i/>
      <sz val="11"/>
      <color theme="1"/>
      <name val="HarmonyOS Sans SC Medium"/>
      <family val="3"/>
      <charset val="134"/>
    </font>
    <font>
      <b/>
      <sz val="36"/>
      <color theme="1"/>
      <name val="HarmonyOS Sans SC Medium"/>
      <family val="3"/>
      <charset val="134"/>
    </font>
    <font>
      <b/>
      <sz val="28"/>
      <color rgb="FFFF0000"/>
      <name val="HarmonyOS Sans SC Medium"/>
      <family val="3"/>
      <charset val="134"/>
    </font>
    <font>
      <sz val="24"/>
      <color theme="1"/>
      <name val="HarmonyOS Sans SC Medium"/>
      <family val="3"/>
      <charset val="134"/>
    </font>
    <font>
      <b/>
      <sz val="11"/>
      <color theme="9" tint="-0.249977111117893"/>
      <name val="HarmonyOS Sans SC Medium"/>
      <family val="3"/>
      <charset val="134"/>
    </font>
    <font>
      <sz val="20"/>
      <color rgb="FFFF0000"/>
      <name val="HarmonyOS Sans SC Medium"/>
      <family val="3"/>
      <charset val="134"/>
    </font>
    <font>
      <sz val="11"/>
      <color rgb="FF7030A0"/>
      <name val="HarmonyOS Sans SC Medium"/>
      <family val="3"/>
      <charset val="134"/>
    </font>
    <font>
      <sz val="22"/>
      <color rgb="FFFF0000"/>
      <name val="HarmonyOS Sans SC Medium"/>
      <family val="3"/>
      <charset val="134"/>
    </font>
    <font>
      <sz val="11"/>
      <name val="HarmonyOS Sans SC Medium"/>
      <family val="3"/>
      <charset val="134"/>
    </font>
    <font>
      <b/>
      <u/>
      <sz val="28"/>
      <color rgb="FFFF0000"/>
      <name val="HarmonyOS Sans SC Medium"/>
      <family val="3"/>
      <charset val="134"/>
    </font>
    <font>
      <b/>
      <sz val="18"/>
      <color rgb="FFFF0000"/>
      <name val="黑体"/>
      <family val="3"/>
      <charset val="134"/>
    </font>
    <font>
      <b/>
      <sz val="20"/>
      <color rgb="FFFF0000"/>
      <name val="黑体"/>
      <family val="3"/>
      <charset val="134"/>
    </font>
    <font>
      <sz val="12"/>
      <color theme="1"/>
      <name val="HarmonyOS Sans SC Medium"/>
      <family val="3"/>
      <charset val="134"/>
    </font>
    <font>
      <sz val="16"/>
      <color theme="1"/>
      <name val="HarmonyOS Sans SC Medium"/>
      <family val="3"/>
      <charset val="134"/>
    </font>
    <font>
      <sz val="20"/>
      <color theme="1"/>
      <name val="HarmonyOS Sans SC Medium"/>
      <family val="3"/>
      <charset val="134"/>
    </font>
    <font>
      <b/>
      <sz val="16"/>
      <name val="HarmonyOS Sans SC Medium"/>
      <family val="3"/>
      <charset val="134"/>
    </font>
    <font>
      <b/>
      <sz val="16"/>
      <color theme="1"/>
      <name val="HarmonyOS Sans SC Medium"/>
      <family val="3"/>
      <charset val="134"/>
    </font>
    <font>
      <b/>
      <sz val="22"/>
      <color theme="1"/>
      <name val="HarmonyOS Sans SC Medium"/>
      <family val="3"/>
      <charset val="134"/>
    </font>
    <font>
      <b/>
      <sz val="22"/>
      <color rgb="FFFF0000"/>
      <name val="HarmonyOS Sans SC Medium"/>
      <family val="3"/>
      <charset val="134"/>
    </font>
    <font>
      <b/>
      <sz val="22"/>
      <name val="HarmonyOS Sans SC Medium"/>
      <family val="3"/>
      <charset val="134"/>
    </font>
    <font>
      <b/>
      <sz val="22"/>
      <color rgb="FFFFC000"/>
      <name val="HarmonyOS Sans SC Medium"/>
      <family val="3"/>
      <charset val="134"/>
    </font>
    <font>
      <sz val="12"/>
      <color rgb="FFFF0000"/>
      <name val="HarmonyOS Sans SC Medium"/>
      <family val="3"/>
      <charset val="134"/>
    </font>
    <font>
      <b/>
      <sz val="22"/>
      <color rgb="FFFFCCCC"/>
      <name val="HarmonyOS Sans SC Medium"/>
      <family val="3"/>
      <charset val="134"/>
    </font>
    <font>
      <b/>
      <sz val="22"/>
      <color theme="0" tint="-0.34998626667073579"/>
      <name val="HarmonyOS Sans SC Medium"/>
      <family val="3"/>
      <charset val="134"/>
    </font>
    <font>
      <b/>
      <sz val="26"/>
      <color rgb="FFFF0000"/>
      <name val="HarmonyOS Sans SC Medium"/>
      <family val="3"/>
      <charset val="134"/>
    </font>
    <font>
      <b/>
      <sz val="22"/>
      <color theme="1"/>
      <name val="等线"/>
      <family val="3"/>
      <charset val="134"/>
      <scheme val="minor"/>
    </font>
    <font>
      <b/>
      <sz val="14"/>
      <color theme="1"/>
      <name val="等线"/>
      <family val="3"/>
      <charset val="134"/>
      <scheme val="minor"/>
    </font>
    <font>
      <b/>
      <sz val="12"/>
      <color theme="1"/>
      <name val="等线"/>
      <family val="3"/>
      <charset val="134"/>
      <scheme val="minor"/>
    </font>
    <font>
      <i/>
      <sz val="11"/>
      <color theme="1"/>
      <name val="HarmonyOS Sans SC Medium"/>
      <family val="3"/>
      <charset val="134"/>
    </font>
    <font>
      <b/>
      <sz val="24"/>
      <color rgb="FFFF0000"/>
      <name val="HarmonyOS Sans SC Medium"/>
      <family val="3"/>
      <charset val="134"/>
    </font>
    <font>
      <sz val="26"/>
      <color rgb="FFFF0000"/>
      <name val="HarmonyOS Sans SC Medium"/>
      <family val="3"/>
      <charset val="134"/>
    </font>
  </fonts>
  <fills count="18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124">
    <xf numFmtId="0" fontId="0" fillId="0" borderId="0" xfId="0"/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10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49" fontId="16" fillId="0" borderId="1" xfId="0" applyNumberFormat="1" applyFont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49" fontId="17" fillId="0" borderId="1" xfId="0" applyNumberFormat="1" applyFont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/>
    </xf>
    <xf numFmtId="49" fontId="18" fillId="0" borderId="1" xfId="0" applyNumberFormat="1" applyFont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/>
    </xf>
    <xf numFmtId="0" fontId="11" fillId="6" borderId="1" xfId="0" applyFont="1" applyFill="1" applyBorder="1" applyAlignment="1">
      <alignment horizontal="center" vertical="center"/>
    </xf>
    <xf numFmtId="49" fontId="19" fillId="0" borderId="1" xfId="0" applyNumberFormat="1" applyFont="1" applyBorder="1" applyAlignment="1">
      <alignment horizontal="center" vertical="center"/>
    </xf>
    <xf numFmtId="0" fontId="11" fillId="7" borderId="1" xfId="0" applyFont="1" applyFill="1" applyBorder="1" applyAlignment="1">
      <alignment horizontal="center" vertical="center"/>
    </xf>
    <xf numFmtId="0" fontId="11" fillId="8" borderId="1" xfId="0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1" fillId="9" borderId="1" xfId="0" applyFont="1" applyFill="1" applyBorder="1" applyAlignment="1">
      <alignment horizontal="center" vertical="center"/>
    </xf>
    <xf numFmtId="0" fontId="10" fillId="9" borderId="1" xfId="0" applyFont="1" applyFill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0" fillId="13" borderId="1" xfId="0" applyFill="1" applyBorder="1" applyAlignment="1">
      <alignment horizontal="center" vertical="center"/>
    </xf>
    <xf numFmtId="0" fontId="0" fillId="14" borderId="1" xfId="0" applyFill="1" applyBorder="1" applyAlignment="1">
      <alignment horizontal="center" vertical="center"/>
    </xf>
    <xf numFmtId="0" fontId="23" fillId="0" borderId="0" xfId="0" applyFont="1" applyAlignment="1">
      <alignment vertical="center" wrapText="1"/>
    </xf>
    <xf numFmtId="0" fontId="26" fillId="0" borderId="1" xfId="0" applyFont="1" applyBorder="1" applyAlignment="1">
      <alignment horizontal="center" vertical="center" wrapText="1"/>
    </xf>
    <xf numFmtId="0" fontId="24" fillId="0" borderId="0" xfId="0" applyFont="1" applyAlignment="1">
      <alignment horizontal="center" vertical="center" wrapText="1"/>
    </xf>
    <xf numFmtId="0" fontId="27" fillId="0" borderId="1" xfId="0" applyFont="1" applyBorder="1" applyAlignment="1">
      <alignment horizontal="center" vertical="center"/>
    </xf>
    <xf numFmtId="0" fontId="10" fillId="12" borderId="1" xfId="0" applyFont="1" applyFill="1" applyBorder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29" fillId="0" borderId="1" xfId="0" applyFont="1" applyBorder="1" applyAlignment="1">
      <alignment horizontal="center" vertical="center"/>
    </xf>
    <xf numFmtId="0" fontId="30" fillId="0" borderId="1" xfId="0" applyFont="1" applyBorder="1" applyAlignment="1">
      <alignment horizontal="center" vertical="center"/>
    </xf>
    <xf numFmtId="0" fontId="33" fillId="4" borderId="1" xfId="0" applyFont="1" applyFill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25" fillId="0" borderId="2" xfId="0" applyFont="1" applyBorder="1" applyAlignment="1">
      <alignment horizontal="center" vertical="center"/>
    </xf>
    <xf numFmtId="0" fontId="36" fillId="4" borderId="12" xfId="0" applyFont="1" applyFill="1" applyBorder="1" applyAlignment="1">
      <alignment horizontal="center" vertical="center"/>
    </xf>
    <xf numFmtId="0" fontId="36" fillId="4" borderId="14" xfId="0" applyFont="1" applyFill="1" applyBorder="1" applyAlignment="1">
      <alignment horizontal="center" vertical="center"/>
    </xf>
    <xf numFmtId="0" fontId="36" fillId="4" borderId="13" xfId="0" applyFont="1" applyFill="1" applyBorder="1" applyAlignment="1">
      <alignment horizontal="center" vertical="center"/>
    </xf>
    <xf numFmtId="0" fontId="14" fillId="4" borderId="1" xfId="0" applyFont="1" applyFill="1" applyBorder="1" applyAlignment="1">
      <alignment horizontal="center" vertical="center"/>
    </xf>
    <xf numFmtId="0" fontId="24" fillId="0" borderId="1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10" fillId="6" borderId="1" xfId="0" applyFont="1" applyFill="1" applyBorder="1" applyAlignment="1">
      <alignment horizontal="center" vertical="center"/>
    </xf>
    <xf numFmtId="0" fontId="10" fillId="7" borderId="1" xfId="0" applyFont="1" applyFill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0" fillId="8" borderId="8" xfId="0" applyFont="1" applyFill="1" applyBorder="1" applyAlignment="1">
      <alignment horizontal="center" vertical="center"/>
    </xf>
    <xf numFmtId="0" fontId="10" fillId="8" borderId="0" xfId="0" applyFont="1" applyFill="1" applyAlignment="1">
      <alignment horizontal="center" vertical="center"/>
    </xf>
    <xf numFmtId="0" fontId="10" fillId="5" borderId="8" xfId="0" applyFont="1" applyFill="1" applyBorder="1" applyAlignment="1">
      <alignment horizontal="center" vertical="center"/>
    </xf>
    <xf numFmtId="0" fontId="10" fillId="5" borderId="0" xfId="0" applyFont="1" applyFill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9" fillId="0" borderId="1" xfId="0" applyFont="1" applyBorder="1" applyAlignment="1">
      <alignment horizontal="center" vertical="center" wrapText="1"/>
    </xf>
    <xf numFmtId="0" fontId="39" fillId="0" borderId="1" xfId="0" applyFont="1" applyBorder="1" applyAlignment="1">
      <alignment horizontal="center" vertical="center"/>
    </xf>
    <xf numFmtId="0" fontId="23" fillId="4" borderId="0" xfId="0" applyFont="1" applyFill="1" applyAlignment="1">
      <alignment horizontal="center" vertical="center"/>
    </xf>
    <xf numFmtId="0" fontId="23" fillId="4" borderId="0" xfId="0" applyFont="1" applyFill="1" applyAlignment="1">
      <alignment horizontal="center" vertical="center" wrapText="1"/>
    </xf>
    <xf numFmtId="0" fontId="22" fillId="4" borderId="0" xfId="0" applyFont="1" applyFill="1" applyAlignment="1">
      <alignment horizontal="center" vertical="center" wrapText="1"/>
    </xf>
    <xf numFmtId="0" fontId="5" fillId="13" borderId="1" xfId="0" applyFont="1" applyFill="1" applyBorder="1" applyAlignment="1">
      <alignment horizontal="center" vertical="center"/>
    </xf>
    <xf numFmtId="0" fontId="3" fillId="13" borderId="1" xfId="0" applyFont="1" applyFill="1" applyBorder="1" applyAlignment="1">
      <alignment horizontal="center" vertical="center"/>
    </xf>
    <xf numFmtId="0" fontId="0" fillId="10" borderId="8" xfId="0" applyFill="1" applyBorder="1" applyAlignment="1">
      <alignment horizontal="center" vertical="center"/>
    </xf>
    <xf numFmtId="0" fontId="0" fillId="10" borderId="0" xfId="0" applyFill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6" fillId="11" borderId="6" xfId="0" applyFont="1" applyFill="1" applyBorder="1" applyAlignment="1">
      <alignment horizontal="center" vertical="center"/>
    </xf>
    <xf numFmtId="0" fontId="6" fillId="11" borderId="7" xfId="0" applyFont="1" applyFill="1" applyBorder="1" applyAlignment="1">
      <alignment horizontal="center" vertical="center"/>
    </xf>
    <xf numFmtId="0" fontId="6" fillId="11" borderId="10" xfId="0" applyFont="1" applyFill="1" applyBorder="1" applyAlignment="1">
      <alignment horizontal="center" vertical="center"/>
    </xf>
    <xf numFmtId="0" fontId="6" fillId="11" borderId="11" xfId="0" applyFont="1" applyFill="1" applyBorder="1" applyAlignment="1">
      <alignment horizontal="center" vertical="center"/>
    </xf>
    <xf numFmtId="0" fontId="37" fillId="0" borderId="1" xfId="0" applyFont="1" applyBorder="1" applyAlignment="1">
      <alignment horizontal="center" vertical="center"/>
    </xf>
    <xf numFmtId="0" fontId="38" fillId="0" borderId="1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21" fillId="0" borderId="1" xfId="1" applyFont="1" applyBorder="1" applyAlignment="1">
      <alignment horizontal="center" vertical="center"/>
    </xf>
    <xf numFmtId="0" fontId="40" fillId="0" borderId="1" xfId="0" applyFont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vertical="center"/>
    </xf>
    <xf numFmtId="0" fontId="9" fillId="0" borderId="1" xfId="0" applyFont="1" applyBorder="1" applyAlignment="1">
      <alignment horizontal="center" vertical="center" wrapText="1"/>
    </xf>
    <xf numFmtId="0" fontId="10" fillId="15" borderId="1" xfId="0" applyFont="1" applyFill="1" applyBorder="1" applyAlignment="1">
      <alignment horizontal="center" vertical="center" wrapText="1"/>
    </xf>
    <xf numFmtId="0" fontId="10" fillId="15" borderId="1" xfId="0" applyFont="1" applyFill="1" applyBorder="1" applyAlignment="1">
      <alignment horizontal="center" vertical="center"/>
    </xf>
    <xf numFmtId="0" fontId="10" fillId="16" borderId="1" xfId="0" applyFont="1" applyFill="1" applyBorder="1" applyAlignment="1">
      <alignment horizontal="center" vertical="center" wrapText="1"/>
    </xf>
    <xf numFmtId="0" fontId="10" fillId="16" borderId="1" xfId="0" applyFont="1" applyFill="1" applyBorder="1" applyAlignment="1">
      <alignment horizontal="center" vertical="center"/>
    </xf>
    <xf numFmtId="0" fontId="10" fillId="17" borderId="1" xfId="0" applyFont="1" applyFill="1" applyBorder="1" applyAlignment="1">
      <alignment horizontal="center" vertical="center" wrapText="1"/>
    </xf>
    <xf numFmtId="0" fontId="10" fillId="17" borderId="1" xfId="0" applyFont="1" applyFill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15" borderId="1" xfId="0" applyFont="1" applyFill="1" applyBorder="1" applyAlignment="1">
      <alignment horizontal="center" vertical="center"/>
    </xf>
    <xf numFmtId="0" fontId="11" fillId="16" borderId="1" xfId="0" applyFont="1" applyFill="1" applyBorder="1" applyAlignment="1">
      <alignment horizontal="center" vertical="center"/>
    </xf>
    <xf numFmtId="0" fontId="11" fillId="17" borderId="1" xfId="0" applyFont="1" applyFill="1" applyBorder="1" applyAlignment="1">
      <alignment horizontal="center" vertical="center"/>
    </xf>
    <xf numFmtId="0" fontId="41" fillId="0" borderId="2" xfId="0" applyFont="1" applyBorder="1" applyAlignment="1">
      <alignment horizontal="center" vertical="center" wrapText="1"/>
    </xf>
    <xf numFmtId="0" fontId="41" fillId="0" borderId="2" xfId="0" applyFont="1" applyBorder="1" applyAlignment="1">
      <alignment horizontal="center" vertical="center"/>
    </xf>
    <xf numFmtId="0" fontId="42" fillId="4" borderId="8" xfId="0" applyFont="1" applyFill="1" applyBorder="1" applyAlignment="1">
      <alignment horizontal="center" vertical="center" wrapText="1"/>
    </xf>
    <xf numFmtId="0" fontId="42" fillId="4" borderId="0" xfId="0" applyFont="1" applyFill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183" fontId="0" fillId="13" borderId="1" xfId="0" applyNumberFormat="1" applyFill="1" applyBorder="1" applyAlignment="1">
      <alignment horizontal="center" vertical="center"/>
    </xf>
    <xf numFmtId="0" fontId="0" fillId="13" borderId="1" xfId="0" applyNumberFormat="1" applyFill="1" applyBorder="1" applyAlignment="1">
      <alignment horizontal="center" vertical="center"/>
    </xf>
  </cellXfs>
  <cellStyles count="2">
    <cellStyle name="常规" xfId="0" builtinId="0"/>
    <cellStyle name="超链接" xfId="1" builtinId="8"/>
  </cellStyles>
  <dxfs count="5"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" Target="richData/rdrichvalue.xml"/><Relationship Id="rId3" Type="http://schemas.openxmlformats.org/officeDocument/2006/relationships/theme" Target="theme/theme1.xml"/><Relationship Id="rId7" Type="http://schemas.microsoft.com/office/2022/10/relationships/richValueRel" Target="richData/richValueRel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11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microsoft.com/office/2017/06/relationships/rdRichValueTypes" Target="richData/rdRichValueTypes.xml"/><Relationship Id="rId4" Type="http://schemas.openxmlformats.org/officeDocument/2006/relationships/styles" Target="styles.xml"/><Relationship Id="rId9" Type="http://schemas.microsoft.com/office/2017/06/relationships/rdRichValueStructure" Target="richData/rdrichvaluestructure.xml"/></Relationships>
</file>

<file path=xl/richData/_rels/richValueRel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4">
  <rv s="0">
    <v>0</v>
    <v>5</v>
  </rv>
  <rv s="0">
    <v>1</v>
    <v>5</v>
  </rv>
  <rv s="0">
    <v>2</v>
    <v>5</v>
  </rv>
  <rv s="0">
    <v>3</v>
    <v>5</v>
  </rv>
  <rv s="0">
    <v>4</v>
    <v>5</v>
  </rv>
  <rv s="0">
    <v>5</v>
    <v>5</v>
  </rv>
  <rv s="0">
    <v>6</v>
    <v>5</v>
  </rv>
  <rv s="0">
    <v>7</v>
    <v>5</v>
  </rv>
  <rv s="0">
    <v>8</v>
    <v>5</v>
  </rv>
  <rv s="0">
    <v>9</v>
    <v>5</v>
  </rv>
  <rv s="0">
    <v>10</v>
    <v>5</v>
  </rv>
  <rv s="0">
    <v>11</v>
    <v>5</v>
  </rv>
  <rv s="0">
    <v>12</v>
    <v>5</v>
  </rv>
  <rv s="0">
    <v>13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  <rel r:id="rId3"/>
  <rel r:id="rId4"/>
  <rel r:id="rId5"/>
  <rel r:id="rId6"/>
  <rel r:id="rId7"/>
  <rel r:id="rId8"/>
  <rel r:id="rId9"/>
  <rel r:id="rId10"/>
  <rel r:id="rId11"/>
  <rel r:id="rId12"/>
  <rel r:id="rId13"/>
  <rel r:id="rId14"/>
</richValueRel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Q204"/>
  <sheetViews>
    <sheetView topLeftCell="A3" zoomScale="70" zoomScaleNormal="70" workbookViewId="0">
      <selection activeCell="T2" sqref="T2"/>
    </sheetView>
  </sheetViews>
  <sheetFormatPr defaultRowHeight="16.5" x14ac:dyDescent="0.2"/>
  <cols>
    <col min="1" max="1" width="11.25" style="27" bestFit="1" customWidth="1"/>
    <col min="2" max="8" width="9" style="6"/>
    <col min="9" max="9" width="6.5" style="6" customWidth="1"/>
    <col min="10" max="10" width="10.625" style="6" bestFit="1" customWidth="1"/>
    <col min="11" max="20" width="9" style="6"/>
    <col min="21" max="40" width="6.875" style="6" customWidth="1"/>
    <col min="41" max="16384" width="9" style="6"/>
  </cols>
  <sheetData>
    <row r="1" spans="1:37" ht="68.25" customHeight="1" x14ac:dyDescent="0.2">
      <c r="A1" s="117" t="s">
        <v>262</v>
      </c>
      <c r="B1" s="118"/>
      <c r="C1" s="118"/>
      <c r="D1" s="118"/>
      <c r="E1" s="118"/>
      <c r="F1" s="118"/>
      <c r="G1" s="118"/>
      <c r="H1" s="118"/>
      <c r="I1" s="118"/>
      <c r="J1" s="118"/>
      <c r="K1" s="118"/>
      <c r="L1" s="118"/>
      <c r="M1" s="118"/>
      <c r="N1" s="118"/>
    </row>
    <row r="2" spans="1:37" ht="409.5" customHeight="1" x14ac:dyDescent="0.2">
      <c r="A2" s="5" t="s">
        <v>39</v>
      </c>
      <c r="B2" s="69" t="e" vm="1">
        <v>#VALUE!</v>
      </c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</row>
    <row r="3" spans="1:37" ht="409.5" customHeight="1" x14ac:dyDescent="0.2">
      <c r="A3" s="5" t="s">
        <v>40</v>
      </c>
      <c r="B3" s="69" t="e" vm="2">
        <v>#VALUE!</v>
      </c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</row>
    <row r="4" spans="1:37" s="7" customFormat="1" ht="33.75" customHeight="1" x14ac:dyDescent="0.2">
      <c r="A4" s="33" t="s">
        <v>7</v>
      </c>
      <c r="B4" s="72" t="s">
        <v>8</v>
      </c>
      <c r="C4" s="72"/>
      <c r="D4" s="72"/>
      <c r="E4" s="72"/>
      <c r="F4" s="72"/>
      <c r="G4" s="72"/>
      <c r="H4" s="72"/>
      <c r="I4" s="72"/>
      <c r="J4" s="72" t="s">
        <v>10</v>
      </c>
      <c r="K4" s="72"/>
      <c r="L4" s="72"/>
      <c r="M4" s="72"/>
      <c r="N4" s="72"/>
      <c r="U4" s="43" t="s">
        <v>149</v>
      </c>
      <c r="V4" s="43"/>
      <c r="W4" s="43"/>
      <c r="X4" s="43"/>
      <c r="Y4" s="43"/>
      <c r="AA4" s="43" t="s">
        <v>161</v>
      </c>
      <c r="AB4" s="43"/>
      <c r="AC4" s="43"/>
      <c r="AD4" s="43"/>
      <c r="AE4" s="43"/>
    </row>
    <row r="5" spans="1:37" ht="90.75" customHeight="1" x14ac:dyDescent="0.2">
      <c r="A5" s="69" t="s">
        <v>2</v>
      </c>
      <c r="B5" s="70" t="e" vm="3">
        <v>#VALUE!</v>
      </c>
      <c r="C5" s="70"/>
      <c r="D5" s="70"/>
      <c r="E5" s="70"/>
      <c r="F5" s="70"/>
      <c r="G5" s="70"/>
      <c r="H5" s="70"/>
      <c r="I5" s="70"/>
      <c r="J5" s="8"/>
      <c r="K5" s="9" t="s">
        <v>0</v>
      </c>
      <c r="L5" s="9" t="s">
        <v>1</v>
      </c>
      <c r="M5" s="9" t="s">
        <v>3</v>
      </c>
      <c r="N5" s="9" t="s">
        <v>4</v>
      </c>
      <c r="P5" s="48" t="s">
        <v>141</v>
      </c>
      <c r="Q5" s="48"/>
      <c r="R5" s="48"/>
      <c r="S5" s="8"/>
      <c r="U5" s="31" t="s">
        <v>144</v>
      </c>
      <c r="V5" s="11">
        <v>0</v>
      </c>
      <c r="W5" s="11">
        <v>0</v>
      </c>
      <c r="X5" s="11">
        <v>0</v>
      </c>
      <c r="Y5" s="11">
        <v>0</v>
      </c>
      <c r="AA5" s="31" t="s">
        <v>145</v>
      </c>
      <c r="AB5" s="11">
        <v>1</v>
      </c>
      <c r="AC5" s="11">
        <v>1</v>
      </c>
      <c r="AD5" s="11">
        <v>1</v>
      </c>
      <c r="AE5" s="11">
        <v>1</v>
      </c>
      <c r="AG5" s="31" t="s">
        <v>146</v>
      </c>
      <c r="AH5" s="11">
        <v>1</v>
      </c>
      <c r="AI5" s="11">
        <v>1</v>
      </c>
      <c r="AJ5" s="11">
        <v>1</v>
      </c>
      <c r="AK5" s="11">
        <v>1</v>
      </c>
    </row>
    <row r="6" spans="1:37" ht="90.75" customHeight="1" x14ac:dyDescent="0.2">
      <c r="A6" s="69"/>
      <c r="B6" s="70"/>
      <c r="C6" s="70"/>
      <c r="D6" s="70"/>
      <c r="E6" s="70"/>
      <c r="F6" s="70"/>
      <c r="G6" s="70"/>
      <c r="H6" s="70"/>
      <c r="I6" s="70"/>
      <c r="J6" s="9" t="s">
        <v>5</v>
      </c>
      <c r="K6" s="8">
        <v>0</v>
      </c>
      <c r="L6" s="8">
        <v>1</v>
      </c>
      <c r="M6" s="8">
        <v>2</v>
      </c>
      <c r="N6" s="8">
        <v>3</v>
      </c>
      <c r="P6" s="48" t="s">
        <v>142</v>
      </c>
      <c r="Q6" s="48"/>
      <c r="R6" s="48"/>
      <c r="S6" s="8"/>
      <c r="U6" s="11">
        <v>1</v>
      </c>
      <c r="V6" s="8"/>
      <c r="W6" s="8"/>
      <c r="X6" s="8"/>
      <c r="Y6" s="8"/>
      <c r="AA6" s="11">
        <v>0</v>
      </c>
      <c r="AB6" s="34"/>
      <c r="AC6" s="8"/>
      <c r="AD6" s="8"/>
      <c r="AE6" s="8"/>
      <c r="AG6" s="11">
        <v>1</v>
      </c>
      <c r="AH6" s="8" t="s">
        <v>162</v>
      </c>
      <c r="AI6" s="8" t="s">
        <v>163</v>
      </c>
      <c r="AJ6" s="8" t="s">
        <v>164</v>
      </c>
      <c r="AK6" s="8" t="s">
        <v>165</v>
      </c>
    </row>
    <row r="7" spans="1:37" ht="90.75" customHeight="1" x14ac:dyDescent="0.2">
      <c r="A7" s="69"/>
      <c r="B7" s="70"/>
      <c r="C7" s="70"/>
      <c r="D7" s="70"/>
      <c r="E7" s="70"/>
      <c r="F7" s="70"/>
      <c r="G7" s="70"/>
      <c r="H7" s="70"/>
      <c r="I7" s="70"/>
      <c r="J7" s="9" t="s">
        <v>6</v>
      </c>
      <c r="K7" s="8">
        <v>4</v>
      </c>
      <c r="L7" s="8">
        <v>5</v>
      </c>
      <c r="M7" s="8">
        <v>6</v>
      </c>
      <c r="N7" s="8">
        <v>7</v>
      </c>
      <c r="P7" s="48" t="s">
        <v>143</v>
      </c>
      <c r="Q7" s="48"/>
      <c r="R7" s="48"/>
      <c r="S7" s="8"/>
      <c r="U7" s="11">
        <v>1</v>
      </c>
      <c r="V7" s="34"/>
      <c r="W7" s="34"/>
      <c r="X7" s="34"/>
      <c r="Y7" s="34"/>
      <c r="AA7" s="11">
        <v>0</v>
      </c>
      <c r="AB7" s="34"/>
      <c r="AC7" s="8"/>
      <c r="AD7" s="8"/>
      <c r="AE7" s="8"/>
      <c r="AG7" s="11">
        <v>1</v>
      </c>
      <c r="AH7" s="34" t="s">
        <v>166</v>
      </c>
      <c r="AI7" s="8" t="s">
        <v>104</v>
      </c>
      <c r="AJ7" s="8" t="s">
        <v>167</v>
      </c>
      <c r="AK7" s="8" t="s">
        <v>118</v>
      </c>
    </row>
    <row r="8" spans="1:37" ht="45.75" customHeight="1" x14ac:dyDescent="0.2">
      <c r="J8" s="7"/>
      <c r="K8" s="7"/>
      <c r="L8" s="7"/>
      <c r="M8" s="7"/>
      <c r="N8" s="7"/>
      <c r="P8" s="39" t="s">
        <v>168</v>
      </c>
      <c r="Q8" s="39"/>
      <c r="R8" s="39"/>
      <c r="S8" s="39"/>
      <c r="U8" s="8" t="s">
        <v>147</v>
      </c>
      <c r="V8" s="37" t="s">
        <v>150</v>
      </c>
      <c r="W8" s="37"/>
      <c r="X8" s="37"/>
      <c r="Y8" s="37"/>
      <c r="AA8" s="8" t="s">
        <v>147</v>
      </c>
      <c r="AB8" s="37" t="s">
        <v>154</v>
      </c>
      <c r="AC8" s="37"/>
      <c r="AD8" s="37"/>
      <c r="AE8" s="37"/>
      <c r="AG8" s="8" t="s">
        <v>144</v>
      </c>
      <c r="AH8" s="37" t="s">
        <v>157</v>
      </c>
      <c r="AI8" s="37"/>
      <c r="AJ8" s="37"/>
      <c r="AK8" s="37"/>
    </row>
    <row r="9" spans="1:37" ht="45.75" customHeight="1" x14ac:dyDescent="0.2">
      <c r="J9" s="7"/>
      <c r="K9" s="7"/>
      <c r="L9" s="7"/>
      <c r="M9" s="7"/>
      <c r="N9" s="7"/>
      <c r="P9" s="32"/>
      <c r="Q9" s="32"/>
      <c r="R9" s="32"/>
      <c r="U9" s="8" t="s">
        <v>148</v>
      </c>
      <c r="V9" s="37" t="s">
        <v>151</v>
      </c>
      <c r="W9" s="37"/>
      <c r="X9" s="37"/>
      <c r="Y9" s="37"/>
      <c r="AA9" s="8" t="s">
        <v>148</v>
      </c>
      <c r="AB9" s="37" t="s">
        <v>155</v>
      </c>
      <c r="AC9" s="37"/>
      <c r="AD9" s="37"/>
      <c r="AE9" s="37"/>
      <c r="AG9" s="8" t="s">
        <v>145</v>
      </c>
      <c r="AH9" s="37" t="s">
        <v>158</v>
      </c>
      <c r="AI9" s="37"/>
      <c r="AJ9" s="37"/>
      <c r="AK9" s="37"/>
    </row>
    <row r="10" spans="1:37" ht="45.75" customHeight="1" x14ac:dyDescent="0.2">
      <c r="J10" s="7"/>
      <c r="K10" s="7"/>
      <c r="L10" s="7"/>
      <c r="M10" s="7"/>
      <c r="N10" s="7"/>
      <c r="P10" s="32"/>
      <c r="Q10" s="32"/>
      <c r="R10" s="32"/>
      <c r="U10" s="8" t="s">
        <v>152</v>
      </c>
      <c r="V10" s="38" t="s">
        <v>153</v>
      </c>
      <c r="W10" s="37"/>
      <c r="X10" s="37"/>
      <c r="Y10" s="37"/>
      <c r="AA10" s="8" t="s">
        <v>152</v>
      </c>
      <c r="AB10" s="38" t="s">
        <v>156</v>
      </c>
      <c r="AC10" s="37"/>
      <c r="AD10" s="37"/>
      <c r="AE10" s="37"/>
      <c r="AG10" s="8" t="s">
        <v>159</v>
      </c>
      <c r="AH10" s="38" t="s">
        <v>160</v>
      </c>
      <c r="AI10" s="37"/>
      <c r="AJ10" s="37"/>
      <c r="AK10" s="37"/>
    </row>
    <row r="11" spans="1:37" ht="43.5" customHeight="1" x14ac:dyDescent="0.2">
      <c r="A11" s="69" t="s">
        <v>9</v>
      </c>
      <c r="B11" s="70" t="e" vm="4">
        <v>#VALUE!</v>
      </c>
      <c r="C11" s="70"/>
      <c r="D11" s="70"/>
      <c r="E11" s="70"/>
      <c r="F11" s="70"/>
      <c r="G11" s="70"/>
      <c r="H11" s="70"/>
      <c r="I11" s="70"/>
      <c r="J11" s="9" t="s">
        <v>11</v>
      </c>
      <c r="K11" s="8" t="s">
        <v>12</v>
      </c>
      <c r="L11" s="10"/>
      <c r="M11" s="71" t="s">
        <v>38</v>
      </c>
      <c r="N11" s="42"/>
    </row>
    <row r="12" spans="1:37" ht="43.5" customHeight="1" x14ac:dyDescent="0.2">
      <c r="A12" s="69"/>
      <c r="B12" s="70"/>
      <c r="C12" s="70"/>
      <c r="D12" s="70"/>
      <c r="E12" s="70"/>
      <c r="F12" s="70"/>
      <c r="G12" s="70"/>
      <c r="H12" s="70"/>
      <c r="I12" s="70"/>
      <c r="J12" s="9" t="s">
        <v>22</v>
      </c>
      <c r="K12" s="8" t="s">
        <v>13</v>
      </c>
      <c r="L12" s="8"/>
      <c r="M12" s="42" t="s">
        <v>27</v>
      </c>
      <c r="N12" s="42"/>
      <c r="T12" s="41" t="s">
        <v>136</v>
      </c>
      <c r="U12" s="41"/>
      <c r="V12" s="41"/>
      <c r="W12" s="41"/>
      <c r="X12" s="41"/>
      <c r="Y12" s="41"/>
      <c r="Z12" s="41"/>
      <c r="AA12" s="41"/>
      <c r="AB12" s="41"/>
    </row>
    <row r="13" spans="1:37" ht="43.5" customHeight="1" x14ac:dyDescent="0.2">
      <c r="A13" s="69"/>
      <c r="B13" s="70"/>
      <c r="C13" s="70"/>
      <c r="D13" s="70"/>
      <c r="E13" s="70"/>
      <c r="F13" s="70"/>
      <c r="G13" s="70"/>
      <c r="H13" s="70"/>
      <c r="I13" s="70"/>
      <c r="J13" s="9" t="s">
        <v>24</v>
      </c>
      <c r="K13" s="8" t="s">
        <v>14</v>
      </c>
      <c r="L13" s="8"/>
      <c r="M13" s="42" t="s">
        <v>31</v>
      </c>
      <c r="N13" s="42"/>
      <c r="T13" s="8" t="s">
        <v>12</v>
      </c>
      <c r="U13" s="8" t="s">
        <v>20</v>
      </c>
      <c r="V13" s="8" t="s">
        <v>19</v>
      </c>
      <c r="W13" s="8" t="s">
        <v>18</v>
      </c>
      <c r="X13" s="8" t="s">
        <v>17</v>
      </c>
      <c r="Y13" s="8" t="s">
        <v>16</v>
      </c>
      <c r="Z13" s="8" t="s">
        <v>15</v>
      </c>
      <c r="AA13" s="8" t="s">
        <v>14</v>
      </c>
      <c r="AB13" s="8" t="s">
        <v>13</v>
      </c>
    </row>
    <row r="14" spans="1:37" ht="43.5" customHeight="1" x14ac:dyDescent="0.2">
      <c r="A14" s="69"/>
      <c r="B14" s="70"/>
      <c r="C14" s="70"/>
      <c r="D14" s="70"/>
      <c r="E14" s="70"/>
      <c r="F14" s="70"/>
      <c r="G14" s="70"/>
      <c r="H14" s="70"/>
      <c r="I14" s="70"/>
      <c r="J14" s="9" t="s">
        <v>25</v>
      </c>
      <c r="K14" s="8" t="s">
        <v>15</v>
      </c>
      <c r="L14" s="8"/>
      <c r="M14" s="42" t="s">
        <v>32</v>
      </c>
      <c r="N14" s="42"/>
      <c r="P14" s="40" t="s">
        <v>169</v>
      </c>
      <c r="Q14" s="40"/>
      <c r="R14" s="40"/>
      <c r="T14" s="5" t="s">
        <v>133</v>
      </c>
      <c r="U14" s="9" t="s">
        <v>134</v>
      </c>
      <c r="V14" s="9" t="s">
        <v>135</v>
      </c>
      <c r="W14" s="9" t="s">
        <v>28</v>
      </c>
      <c r="X14" s="9" t="s">
        <v>27</v>
      </c>
      <c r="Y14" s="9" t="s">
        <v>26</v>
      </c>
      <c r="Z14" s="9" t="s">
        <v>25</v>
      </c>
      <c r="AA14" s="9" t="s">
        <v>23</v>
      </c>
      <c r="AB14" s="9" t="s">
        <v>21</v>
      </c>
    </row>
    <row r="15" spans="1:37" ht="43.5" customHeight="1" x14ac:dyDescent="0.2">
      <c r="A15" s="69"/>
      <c r="B15" s="70"/>
      <c r="C15" s="70"/>
      <c r="D15" s="70"/>
      <c r="E15" s="70"/>
      <c r="F15" s="70"/>
      <c r="G15" s="70"/>
      <c r="H15" s="70"/>
      <c r="I15" s="70"/>
      <c r="J15" s="9" t="s">
        <v>26</v>
      </c>
      <c r="K15" s="8" t="s">
        <v>16</v>
      </c>
      <c r="L15" s="8"/>
      <c r="M15" s="42" t="s">
        <v>33</v>
      </c>
      <c r="N15" s="42"/>
      <c r="P15" s="40"/>
      <c r="Q15" s="40"/>
      <c r="R15" s="40"/>
      <c r="T15" s="11">
        <v>0</v>
      </c>
      <c r="U15" s="11">
        <v>0</v>
      </c>
      <c r="V15" s="11">
        <v>0</v>
      </c>
      <c r="W15" s="11">
        <v>0</v>
      </c>
      <c r="X15" s="11">
        <v>0</v>
      </c>
      <c r="Y15" s="11">
        <v>0</v>
      </c>
      <c r="Z15" s="11">
        <v>0</v>
      </c>
      <c r="AA15" s="11">
        <v>0</v>
      </c>
      <c r="AB15" s="11">
        <v>0</v>
      </c>
    </row>
    <row r="16" spans="1:37" ht="43.5" customHeight="1" x14ac:dyDescent="0.2">
      <c r="A16" s="69"/>
      <c r="B16" s="70"/>
      <c r="C16" s="70"/>
      <c r="D16" s="70"/>
      <c r="E16" s="70"/>
      <c r="F16" s="70"/>
      <c r="G16" s="70"/>
      <c r="H16" s="70"/>
      <c r="I16" s="70"/>
      <c r="J16" s="9" t="s">
        <v>27</v>
      </c>
      <c r="K16" s="8" t="s">
        <v>17</v>
      </c>
      <c r="L16" s="8"/>
      <c r="M16" s="42" t="s">
        <v>34</v>
      </c>
      <c r="N16" s="42"/>
      <c r="P16" s="44" t="s">
        <v>170</v>
      </c>
      <c r="Q16" s="45"/>
      <c r="R16" s="46"/>
      <c r="T16" s="47" t="str">
        <f>"0x"&amp;RIGHT("00"&amp;DEC2HEX(AB15*1+AA15*2+Z15*4+Y15*8+X15*16+W15*32+V15*64+U15*128),2)</f>
        <v>0x00</v>
      </c>
      <c r="U16" s="47"/>
      <c r="V16" s="47"/>
      <c r="W16" s="47"/>
      <c r="X16" s="47"/>
      <c r="Y16" s="47"/>
      <c r="Z16" s="47"/>
      <c r="AA16" s="47"/>
      <c r="AB16" s="47"/>
    </row>
    <row r="17" spans="1:43" ht="43.5" customHeight="1" x14ac:dyDescent="0.2">
      <c r="A17" s="69"/>
      <c r="B17" s="70"/>
      <c r="C17" s="70"/>
      <c r="D17" s="70"/>
      <c r="E17" s="70"/>
      <c r="F17" s="70"/>
      <c r="G17" s="70"/>
      <c r="H17" s="70"/>
      <c r="I17" s="70"/>
      <c r="J17" s="9" t="s">
        <v>28</v>
      </c>
      <c r="K17" s="8" t="s">
        <v>18</v>
      </c>
      <c r="L17" s="8"/>
      <c r="M17" s="42" t="s">
        <v>35</v>
      </c>
      <c r="N17" s="42"/>
    </row>
    <row r="18" spans="1:43" ht="43.5" customHeight="1" x14ac:dyDescent="0.2">
      <c r="A18" s="69"/>
      <c r="B18" s="70"/>
      <c r="C18" s="70"/>
      <c r="D18" s="70"/>
      <c r="E18" s="70"/>
      <c r="F18" s="70"/>
      <c r="G18" s="70"/>
      <c r="H18" s="70"/>
      <c r="I18" s="70"/>
      <c r="J18" s="9" t="s">
        <v>29</v>
      </c>
      <c r="K18" s="8" t="s">
        <v>19</v>
      </c>
      <c r="L18" s="8"/>
      <c r="M18" s="42" t="s">
        <v>36</v>
      </c>
      <c r="N18" s="42"/>
    </row>
    <row r="19" spans="1:43" ht="43.5" customHeight="1" x14ac:dyDescent="0.2">
      <c r="A19" s="69"/>
      <c r="B19" s="70"/>
      <c r="C19" s="70"/>
      <c r="D19" s="70"/>
      <c r="E19" s="70"/>
      <c r="F19" s="70"/>
      <c r="G19" s="70"/>
      <c r="H19" s="70"/>
      <c r="I19" s="70"/>
      <c r="J19" s="9" t="s">
        <v>30</v>
      </c>
      <c r="K19" s="8" t="s">
        <v>20</v>
      </c>
      <c r="L19" s="8"/>
      <c r="M19" s="42" t="s">
        <v>37</v>
      </c>
      <c r="N19" s="42"/>
    </row>
    <row r="20" spans="1:43" ht="43.5" customHeight="1" x14ac:dyDescent="0.2">
      <c r="A20" s="93"/>
      <c r="B20" s="94"/>
      <c r="C20" s="94"/>
      <c r="D20" s="94"/>
      <c r="E20" s="94"/>
      <c r="F20" s="94"/>
      <c r="G20" s="94"/>
      <c r="H20" s="94"/>
      <c r="I20" s="94"/>
      <c r="J20" s="95"/>
      <c r="K20" s="94"/>
      <c r="L20" s="94"/>
      <c r="M20" s="96"/>
      <c r="N20" s="96"/>
    </row>
    <row r="21" spans="1:43" ht="48" customHeight="1" x14ac:dyDescent="0.2">
      <c r="A21" s="69" t="s">
        <v>41</v>
      </c>
      <c r="B21" s="70" t="e" vm="5">
        <v>#VALUE!</v>
      </c>
      <c r="C21" s="70"/>
      <c r="D21" s="70"/>
      <c r="E21" s="70"/>
      <c r="F21" s="70"/>
      <c r="G21" s="70"/>
      <c r="H21" s="70"/>
      <c r="I21" s="70"/>
      <c r="J21" s="9" t="s">
        <v>44</v>
      </c>
      <c r="K21" s="8" t="s">
        <v>58</v>
      </c>
      <c r="L21" s="8"/>
      <c r="M21" s="12" t="s">
        <v>50</v>
      </c>
      <c r="N21" s="8" t="s">
        <v>13</v>
      </c>
      <c r="P21" s="63" t="s">
        <v>50</v>
      </c>
      <c r="Q21" s="64"/>
      <c r="T21" s="57" t="s">
        <v>259</v>
      </c>
      <c r="U21" s="13">
        <v>0</v>
      </c>
      <c r="V21" s="13">
        <v>1</v>
      </c>
      <c r="W21" s="13">
        <v>2</v>
      </c>
      <c r="X21" s="13">
        <v>3</v>
      </c>
      <c r="Y21" s="13">
        <v>4</v>
      </c>
      <c r="Z21" s="13">
        <v>5</v>
      </c>
      <c r="AA21" s="13">
        <v>6</v>
      </c>
      <c r="AB21" s="13">
        <v>7</v>
      </c>
      <c r="AC21" s="13">
        <v>8</v>
      </c>
      <c r="AD21" s="13">
        <v>9</v>
      </c>
      <c r="AE21" s="13">
        <v>10</v>
      </c>
      <c r="AF21" s="13">
        <v>11</v>
      </c>
      <c r="AG21" s="13">
        <v>12</v>
      </c>
      <c r="AH21" s="13">
        <v>13</v>
      </c>
      <c r="AI21" s="13">
        <v>14</v>
      </c>
      <c r="AJ21" s="13">
        <v>15</v>
      </c>
      <c r="AK21" s="13">
        <v>16</v>
      </c>
      <c r="AL21" s="13">
        <v>17</v>
      </c>
      <c r="AM21" s="13">
        <v>18</v>
      </c>
      <c r="AN21" s="13">
        <v>19</v>
      </c>
      <c r="AO21" s="119" t="s">
        <v>258</v>
      </c>
      <c r="AP21" s="120"/>
      <c r="AQ21" s="120"/>
    </row>
    <row r="22" spans="1:43" ht="48" customHeight="1" x14ac:dyDescent="0.2">
      <c r="A22" s="69"/>
      <c r="B22" s="70"/>
      <c r="C22" s="70"/>
      <c r="D22" s="70"/>
      <c r="E22" s="70"/>
      <c r="F22" s="70"/>
      <c r="G22" s="70"/>
      <c r="H22" s="70"/>
      <c r="I22" s="70"/>
      <c r="J22" s="9" t="s">
        <v>42</v>
      </c>
      <c r="K22" s="8" t="s">
        <v>59</v>
      </c>
      <c r="L22" s="8"/>
      <c r="M22" s="14" t="s">
        <v>51</v>
      </c>
      <c r="N22" s="8" t="s">
        <v>14</v>
      </c>
      <c r="O22" s="62" t="s">
        <v>55</v>
      </c>
      <c r="R22" s="59" t="s">
        <v>51</v>
      </c>
      <c r="T22" s="58"/>
      <c r="U22" s="15">
        <v>0</v>
      </c>
      <c r="V22" s="15">
        <v>1</v>
      </c>
      <c r="W22" s="15">
        <v>2</v>
      </c>
      <c r="X22" s="15">
        <v>3</v>
      </c>
      <c r="Y22" s="15">
        <v>4</v>
      </c>
      <c r="Z22" s="15">
        <v>5</v>
      </c>
      <c r="AA22" s="15">
        <v>6</v>
      </c>
      <c r="AB22" s="15">
        <v>7</v>
      </c>
      <c r="AC22" s="15">
        <v>8</v>
      </c>
      <c r="AD22" s="15">
        <v>9</v>
      </c>
      <c r="AE22" s="15" t="s">
        <v>87</v>
      </c>
      <c r="AF22" s="15" t="s">
        <v>86</v>
      </c>
      <c r="AG22" s="15" t="s">
        <v>85</v>
      </c>
      <c r="AH22" s="15" t="s">
        <v>88</v>
      </c>
      <c r="AI22" s="15" t="s">
        <v>89</v>
      </c>
      <c r="AJ22" s="15" t="s">
        <v>90</v>
      </c>
      <c r="AK22" s="15" t="s">
        <v>91</v>
      </c>
      <c r="AL22" s="15" t="s">
        <v>92</v>
      </c>
      <c r="AM22" s="15" t="s">
        <v>93</v>
      </c>
      <c r="AN22" s="15" t="s">
        <v>94</v>
      </c>
      <c r="AO22" s="119"/>
      <c r="AP22" s="120"/>
      <c r="AQ22" s="120"/>
    </row>
    <row r="23" spans="1:43" ht="48" customHeight="1" x14ac:dyDescent="0.2">
      <c r="A23" s="69"/>
      <c r="B23" s="70"/>
      <c r="C23" s="70"/>
      <c r="D23" s="70"/>
      <c r="E23" s="70"/>
      <c r="F23" s="70"/>
      <c r="G23" s="70"/>
      <c r="H23" s="70"/>
      <c r="I23" s="70"/>
      <c r="J23" s="9" t="s">
        <v>43</v>
      </c>
      <c r="K23" s="8" t="s">
        <v>60</v>
      </c>
      <c r="L23" s="8"/>
      <c r="M23" s="16" t="s">
        <v>52</v>
      </c>
      <c r="N23" s="8" t="s">
        <v>15</v>
      </c>
      <c r="O23" s="62"/>
      <c r="R23" s="59"/>
      <c r="T23" s="58"/>
      <c r="U23" s="17" t="s">
        <v>127</v>
      </c>
      <c r="V23" s="17" t="s">
        <v>99</v>
      </c>
      <c r="W23" s="17" t="s">
        <v>100</v>
      </c>
      <c r="X23" s="17" t="s">
        <v>101</v>
      </c>
      <c r="Y23" s="17" t="s">
        <v>102</v>
      </c>
      <c r="Z23" s="17" t="s">
        <v>103</v>
      </c>
      <c r="AA23" s="17" t="s">
        <v>104</v>
      </c>
      <c r="AB23" s="17" t="s">
        <v>105</v>
      </c>
      <c r="AC23" s="17" t="s">
        <v>106</v>
      </c>
      <c r="AD23" s="17" t="s">
        <v>107</v>
      </c>
      <c r="AE23" s="17" t="s">
        <v>108</v>
      </c>
      <c r="AF23" s="17" t="s">
        <v>109</v>
      </c>
      <c r="AG23" s="17" t="s">
        <v>110</v>
      </c>
      <c r="AH23" s="17" t="s">
        <v>111</v>
      </c>
      <c r="AI23" s="17" t="s">
        <v>112</v>
      </c>
      <c r="AJ23" s="17" t="s">
        <v>113</v>
      </c>
      <c r="AK23" s="17" t="s">
        <v>114</v>
      </c>
      <c r="AL23" s="17" t="s">
        <v>115</v>
      </c>
      <c r="AM23" s="17" t="s">
        <v>116</v>
      </c>
      <c r="AN23" s="17" t="s">
        <v>117</v>
      </c>
      <c r="AO23" s="119"/>
      <c r="AP23" s="120"/>
      <c r="AQ23" s="120"/>
    </row>
    <row r="24" spans="1:43" ht="48" customHeight="1" x14ac:dyDescent="0.2">
      <c r="A24" s="69"/>
      <c r="B24" s="70"/>
      <c r="C24" s="70"/>
      <c r="D24" s="70"/>
      <c r="E24" s="70"/>
      <c r="F24" s="70"/>
      <c r="G24" s="70"/>
      <c r="H24" s="70"/>
      <c r="I24" s="70"/>
      <c r="J24" s="9" t="s">
        <v>45</v>
      </c>
      <c r="K24" s="8" t="s">
        <v>61</v>
      </c>
      <c r="L24" s="8"/>
      <c r="M24" s="18" t="s">
        <v>53</v>
      </c>
      <c r="N24" s="8" t="s">
        <v>16</v>
      </c>
      <c r="P24" s="65" t="s">
        <v>56</v>
      </c>
      <c r="Q24" s="66"/>
      <c r="T24" s="58"/>
      <c r="U24" s="13">
        <v>20</v>
      </c>
      <c r="V24" s="13">
        <v>21</v>
      </c>
      <c r="W24" s="13">
        <v>22</v>
      </c>
      <c r="X24" s="13">
        <v>23</v>
      </c>
      <c r="Y24" s="13">
        <v>24</v>
      </c>
      <c r="Z24" s="13">
        <v>25</v>
      </c>
      <c r="AA24" s="13">
        <v>26</v>
      </c>
      <c r="AB24" s="13">
        <v>27</v>
      </c>
      <c r="AC24" s="13">
        <v>28</v>
      </c>
      <c r="AD24" s="13">
        <v>29</v>
      </c>
      <c r="AE24" s="13">
        <v>30</v>
      </c>
      <c r="AF24" s="13">
        <v>31</v>
      </c>
      <c r="AG24" s="13">
        <v>32</v>
      </c>
      <c r="AH24" s="13">
        <v>33</v>
      </c>
      <c r="AI24" s="13">
        <v>34</v>
      </c>
      <c r="AJ24" s="13">
        <v>35</v>
      </c>
      <c r="AK24" s="13">
        <v>36</v>
      </c>
      <c r="AL24" s="13">
        <v>37</v>
      </c>
      <c r="AM24" s="13">
        <v>38</v>
      </c>
      <c r="AN24" s="13">
        <v>39</v>
      </c>
    </row>
    <row r="25" spans="1:43" ht="48" customHeight="1" x14ac:dyDescent="0.2">
      <c r="A25" s="69"/>
      <c r="B25" s="70"/>
      <c r="C25" s="70"/>
      <c r="D25" s="70"/>
      <c r="E25" s="70"/>
      <c r="F25" s="70"/>
      <c r="G25" s="70"/>
      <c r="H25" s="70"/>
      <c r="I25" s="70"/>
      <c r="J25" s="9" t="s">
        <v>46</v>
      </c>
      <c r="K25" s="8" t="s">
        <v>62</v>
      </c>
      <c r="L25" s="8"/>
      <c r="M25" s="19" t="s">
        <v>54</v>
      </c>
      <c r="N25" s="8" t="s">
        <v>17</v>
      </c>
      <c r="O25" s="61" t="s">
        <v>54</v>
      </c>
      <c r="R25" s="60" t="s">
        <v>52</v>
      </c>
      <c r="T25" s="58"/>
      <c r="U25" s="20" t="s">
        <v>50</v>
      </c>
      <c r="V25" s="20" t="s">
        <v>51</v>
      </c>
      <c r="W25" s="20" t="s">
        <v>52</v>
      </c>
      <c r="X25" s="20" t="s">
        <v>53</v>
      </c>
      <c r="Y25" s="20" t="s">
        <v>54</v>
      </c>
      <c r="Z25" s="20" t="s">
        <v>55</v>
      </c>
      <c r="AA25" s="20" t="s">
        <v>56</v>
      </c>
      <c r="AB25" s="20" t="s">
        <v>66</v>
      </c>
      <c r="AC25" s="20" t="s">
        <v>67</v>
      </c>
      <c r="AD25" s="20" t="s">
        <v>68</v>
      </c>
      <c r="AE25" s="20" t="s">
        <v>69</v>
      </c>
      <c r="AF25" s="20" t="s">
        <v>70</v>
      </c>
      <c r="AG25" s="20" t="s">
        <v>71</v>
      </c>
      <c r="AH25" s="20" t="s">
        <v>72</v>
      </c>
      <c r="AI25" s="20" t="s">
        <v>73</v>
      </c>
      <c r="AJ25" s="20" t="s">
        <v>74</v>
      </c>
      <c r="AK25" s="20" t="s">
        <v>75</v>
      </c>
      <c r="AL25" s="20" t="s">
        <v>76</v>
      </c>
      <c r="AM25" s="20" t="s">
        <v>77</v>
      </c>
      <c r="AN25" s="20" t="s">
        <v>78</v>
      </c>
    </row>
    <row r="26" spans="1:43" ht="48" customHeight="1" x14ac:dyDescent="0.2">
      <c r="A26" s="69"/>
      <c r="B26" s="70"/>
      <c r="C26" s="70"/>
      <c r="D26" s="70"/>
      <c r="E26" s="70"/>
      <c r="F26" s="70"/>
      <c r="G26" s="70"/>
      <c r="H26" s="70"/>
      <c r="I26" s="70"/>
      <c r="J26" s="9" t="s">
        <v>47</v>
      </c>
      <c r="K26" s="8" t="s">
        <v>63</v>
      </c>
      <c r="L26" s="8"/>
      <c r="M26" s="21" t="s">
        <v>55</v>
      </c>
      <c r="N26" s="8" t="s">
        <v>18</v>
      </c>
      <c r="O26" s="61"/>
      <c r="R26" s="60"/>
      <c r="T26" s="58"/>
      <c r="U26" s="17" t="s">
        <v>118</v>
      </c>
      <c r="V26" s="17" t="s">
        <v>119</v>
      </c>
      <c r="W26" s="17" t="s">
        <v>120</v>
      </c>
      <c r="X26" s="17" t="s">
        <v>127</v>
      </c>
      <c r="Y26" s="17" t="s">
        <v>128</v>
      </c>
      <c r="Z26" s="17" t="s">
        <v>129</v>
      </c>
      <c r="AA26" s="17" t="s">
        <v>104</v>
      </c>
      <c r="AB26" s="17" t="s">
        <v>130</v>
      </c>
      <c r="AC26" s="17" t="s">
        <v>131</v>
      </c>
      <c r="AD26" s="17" t="s">
        <v>132</v>
      </c>
      <c r="AE26" s="17" t="s">
        <v>95</v>
      </c>
      <c r="AF26" s="17" t="s">
        <v>95</v>
      </c>
      <c r="AG26" s="17" t="s">
        <v>95</v>
      </c>
      <c r="AH26" s="17" t="s">
        <v>95</v>
      </c>
      <c r="AI26" s="17" t="s">
        <v>95</v>
      </c>
      <c r="AJ26" s="17" t="s">
        <v>95</v>
      </c>
      <c r="AK26" s="17" t="s">
        <v>95</v>
      </c>
      <c r="AL26" s="17" t="s">
        <v>95</v>
      </c>
      <c r="AM26" s="17" t="s">
        <v>95</v>
      </c>
      <c r="AN26" s="17" t="s">
        <v>95</v>
      </c>
    </row>
    <row r="27" spans="1:43" ht="48" customHeight="1" x14ac:dyDescent="0.2">
      <c r="A27" s="69"/>
      <c r="B27" s="70"/>
      <c r="C27" s="70"/>
      <c r="D27" s="70"/>
      <c r="E27" s="70"/>
      <c r="F27" s="70"/>
      <c r="G27" s="70"/>
      <c r="H27" s="70"/>
      <c r="I27" s="70"/>
      <c r="J27" s="9" t="s">
        <v>48</v>
      </c>
      <c r="K27" s="8" t="s">
        <v>64</v>
      </c>
      <c r="L27" s="8"/>
      <c r="M27" s="22" t="s">
        <v>56</v>
      </c>
      <c r="N27" s="8" t="s">
        <v>19</v>
      </c>
      <c r="P27" s="67" t="s">
        <v>53</v>
      </c>
      <c r="Q27" s="68"/>
      <c r="S27" s="25" t="s">
        <v>57</v>
      </c>
      <c r="T27" s="58"/>
      <c r="U27" s="23">
        <v>40</v>
      </c>
      <c r="V27" s="23">
        <v>41</v>
      </c>
      <c r="W27" s="23">
        <v>42</v>
      </c>
      <c r="X27" s="23">
        <v>43</v>
      </c>
      <c r="Y27" s="23">
        <v>44</v>
      </c>
      <c r="Z27" s="23">
        <v>45</v>
      </c>
      <c r="AA27" s="23">
        <v>46</v>
      </c>
      <c r="AB27" s="23">
        <v>47</v>
      </c>
      <c r="AC27" s="23">
        <v>48</v>
      </c>
      <c r="AD27" s="23">
        <v>49</v>
      </c>
      <c r="AE27" s="23">
        <v>50</v>
      </c>
      <c r="AF27" s="23">
        <v>51</v>
      </c>
      <c r="AG27" s="23">
        <v>52</v>
      </c>
      <c r="AH27" s="23">
        <v>53</v>
      </c>
      <c r="AI27" s="23">
        <v>54</v>
      </c>
      <c r="AJ27" s="23">
        <v>55</v>
      </c>
      <c r="AK27" s="23">
        <v>56</v>
      </c>
      <c r="AL27" s="23">
        <v>57</v>
      </c>
      <c r="AM27" s="23">
        <v>58</v>
      </c>
      <c r="AN27" s="23">
        <v>59</v>
      </c>
    </row>
    <row r="28" spans="1:43" ht="48" customHeight="1" x14ac:dyDescent="0.2">
      <c r="A28" s="69"/>
      <c r="B28" s="70"/>
      <c r="C28" s="70"/>
      <c r="D28" s="70"/>
      <c r="E28" s="70"/>
      <c r="F28" s="70"/>
      <c r="G28" s="70"/>
      <c r="H28" s="70"/>
      <c r="I28" s="70"/>
      <c r="J28" s="9" t="s">
        <v>49</v>
      </c>
      <c r="K28" s="8" t="s">
        <v>65</v>
      </c>
      <c r="L28" s="8"/>
      <c r="M28" s="24" t="s">
        <v>57</v>
      </c>
      <c r="N28" s="8" t="s">
        <v>20</v>
      </c>
      <c r="S28" s="26"/>
      <c r="T28" s="58"/>
      <c r="U28" s="20" t="s">
        <v>79</v>
      </c>
      <c r="V28" s="20" t="s">
        <v>80</v>
      </c>
      <c r="W28" s="20" t="s">
        <v>81</v>
      </c>
      <c r="X28" s="20" t="s">
        <v>82</v>
      </c>
      <c r="Y28" s="20" t="s">
        <v>83</v>
      </c>
      <c r="Z28" s="20" t="s">
        <v>84</v>
      </c>
      <c r="AA28" s="20" t="s">
        <v>195</v>
      </c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</row>
    <row r="29" spans="1:43" ht="48" customHeight="1" x14ac:dyDescent="0.2">
      <c r="A29" s="69"/>
      <c r="B29" s="70"/>
      <c r="C29" s="70"/>
      <c r="D29" s="70"/>
      <c r="E29" s="70"/>
      <c r="F29" s="70"/>
      <c r="G29" s="70"/>
      <c r="H29" s="70"/>
      <c r="I29" s="70"/>
      <c r="J29" s="97" t="s">
        <v>137</v>
      </c>
      <c r="K29" s="97"/>
      <c r="L29" s="97"/>
      <c r="M29" s="97"/>
      <c r="N29" s="97"/>
      <c r="T29" s="58"/>
      <c r="U29" s="17" t="s">
        <v>96</v>
      </c>
      <c r="V29" s="17" t="s">
        <v>96</v>
      </c>
      <c r="W29" s="17" t="s">
        <v>95</v>
      </c>
      <c r="X29" s="17" t="s">
        <v>95</v>
      </c>
      <c r="Y29" s="17" t="s">
        <v>95</v>
      </c>
      <c r="Z29" s="17" t="s">
        <v>95</v>
      </c>
      <c r="AA29" s="17" t="s">
        <v>95</v>
      </c>
      <c r="AB29" s="17" t="s">
        <v>95</v>
      </c>
      <c r="AC29" s="17" t="s">
        <v>95</v>
      </c>
      <c r="AD29" s="17" t="s">
        <v>95</v>
      </c>
      <c r="AE29" s="17" t="s">
        <v>95</v>
      </c>
      <c r="AF29" s="17" t="s">
        <v>95</v>
      </c>
      <c r="AG29" s="17" t="s">
        <v>95</v>
      </c>
      <c r="AH29" s="17" t="s">
        <v>95</v>
      </c>
      <c r="AI29" s="17" t="s">
        <v>95</v>
      </c>
      <c r="AJ29" s="17" t="s">
        <v>95</v>
      </c>
      <c r="AK29" s="17" t="s">
        <v>95</v>
      </c>
      <c r="AL29" s="17" t="s">
        <v>95</v>
      </c>
      <c r="AM29" s="17" t="s">
        <v>95</v>
      </c>
      <c r="AN29" s="17" t="s">
        <v>95</v>
      </c>
    </row>
    <row r="30" spans="1:43" ht="29.25" customHeight="1" x14ac:dyDescent="0.2">
      <c r="A30" s="93"/>
      <c r="B30" s="94"/>
      <c r="C30" s="94"/>
      <c r="D30" s="94"/>
      <c r="E30" s="94"/>
      <c r="F30" s="94"/>
      <c r="G30" s="94"/>
      <c r="H30" s="94"/>
      <c r="I30" s="94"/>
      <c r="J30" s="94"/>
      <c r="K30" s="94"/>
      <c r="L30" s="94"/>
      <c r="M30" s="94"/>
      <c r="N30" s="94"/>
    </row>
    <row r="31" spans="1:43" ht="36" customHeight="1" x14ac:dyDescent="0.2">
      <c r="A31" s="69" t="s">
        <v>196</v>
      </c>
      <c r="B31" s="70" t="e" vm="6">
        <v>#VALUE!</v>
      </c>
      <c r="C31" s="70"/>
      <c r="D31" s="70"/>
      <c r="E31" s="70"/>
      <c r="F31" s="70"/>
      <c r="G31" s="70"/>
      <c r="H31" s="70"/>
      <c r="I31" s="70"/>
      <c r="J31" s="8"/>
      <c r="K31" s="8" t="s">
        <v>201</v>
      </c>
      <c r="L31" s="8" t="s">
        <v>202</v>
      </c>
      <c r="M31" s="70" t="e" vm="7">
        <v>#VALUE!</v>
      </c>
      <c r="N31" s="70"/>
      <c r="O31" s="70"/>
      <c r="P31" s="70"/>
      <c r="Q31" s="70"/>
      <c r="R31" s="70"/>
      <c r="S31" s="70"/>
    </row>
    <row r="32" spans="1:43" ht="36" customHeight="1" x14ac:dyDescent="0.2">
      <c r="A32" s="69"/>
      <c r="B32" s="70"/>
      <c r="C32" s="70"/>
      <c r="D32" s="70"/>
      <c r="E32" s="70"/>
      <c r="F32" s="70"/>
      <c r="G32" s="70"/>
      <c r="H32" s="70"/>
      <c r="I32" s="70"/>
      <c r="J32" s="9" t="s">
        <v>197</v>
      </c>
      <c r="K32" s="8" t="s">
        <v>203</v>
      </c>
      <c r="L32" s="98" t="s">
        <v>198</v>
      </c>
      <c r="M32" s="70"/>
      <c r="N32" s="70"/>
      <c r="O32" s="70"/>
      <c r="P32" s="70"/>
      <c r="Q32" s="70"/>
      <c r="R32" s="70"/>
      <c r="S32" s="70"/>
    </row>
    <row r="33" spans="1:19" ht="36" customHeight="1" x14ac:dyDescent="0.2">
      <c r="A33" s="69"/>
      <c r="B33" s="70"/>
      <c r="C33" s="70"/>
      <c r="D33" s="70"/>
      <c r="E33" s="70"/>
      <c r="F33" s="70"/>
      <c r="G33" s="70"/>
      <c r="H33" s="70"/>
      <c r="I33" s="70"/>
      <c r="J33" s="8"/>
      <c r="K33" s="8"/>
      <c r="L33" s="98"/>
      <c r="M33" s="70"/>
      <c r="N33" s="70"/>
      <c r="O33" s="70"/>
      <c r="P33" s="70"/>
      <c r="Q33" s="70"/>
      <c r="R33" s="70"/>
      <c r="S33" s="70"/>
    </row>
    <row r="34" spans="1:19" ht="36" customHeight="1" x14ac:dyDescent="0.2">
      <c r="A34" s="69"/>
      <c r="B34" s="70"/>
      <c r="C34" s="70"/>
      <c r="D34" s="70"/>
      <c r="E34" s="70"/>
      <c r="F34" s="70"/>
      <c r="G34" s="70"/>
      <c r="H34" s="70"/>
      <c r="I34" s="70"/>
      <c r="J34" s="9" t="s">
        <v>199</v>
      </c>
      <c r="K34" s="8" t="s">
        <v>204</v>
      </c>
      <c r="L34" s="98" t="s">
        <v>200</v>
      </c>
      <c r="M34" s="70"/>
      <c r="N34" s="70"/>
      <c r="O34" s="70"/>
      <c r="P34" s="70"/>
      <c r="Q34" s="70"/>
      <c r="R34" s="70"/>
      <c r="S34" s="70"/>
    </row>
    <row r="35" spans="1:19" ht="36" customHeight="1" x14ac:dyDescent="0.2">
      <c r="A35" s="69"/>
      <c r="B35" s="70"/>
      <c r="C35" s="70"/>
      <c r="D35" s="70"/>
      <c r="E35" s="70"/>
      <c r="F35" s="70"/>
      <c r="G35" s="70"/>
      <c r="H35" s="70"/>
      <c r="I35" s="70"/>
      <c r="J35" s="8"/>
      <c r="K35" s="8"/>
      <c r="L35" s="98"/>
      <c r="M35" s="70"/>
      <c r="N35" s="70"/>
      <c r="O35" s="70"/>
      <c r="P35" s="70"/>
      <c r="Q35" s="70"/>
      <c r="R35" s="70"/>
      <c r="S35" s="70"/>
    </row>
    <row r="36" spans="1:19" ht="36" customHeight="1" x14ac:dyDescent="0.2">
      <c r="A36" s="69"/>
      <c r="B36" s="70"/>
      <c r="C36" s="70"/>
      <c r="D36" s="70"/>
      <c r="E36" s="70"/>
      <c r="F36" s="70"/>
      <c r="G36" s="70"/>
      <c r="H36" s="70"/>
      <c r="I36" s="70"/>
      <c r="J36" s="8"/>
      <c r="K36" s="8"/>
      <c r="L36" s="98"/>
      <c r="M36" s="70"/>
      <c r="N36" s="70"/>
      <c r="O36" s="70"/>
      <c r="P36" s="70"/>
      <c r="Q36" s="70"/>
      <c r="R36" s="70"/>
      <c r="S36" s="70"/>
    </row>
    <row r="37" spans="1:19" ht="36" customHeight="1" x14ac:dyDescent="0.2">
      <c r="A37" s="69"/>
      <c r="B37" s="70"/>
      <c r="C37" s="70"/>
      <c r="D37" s="70"/>
      <c r="E37" s="70"/>
      <c r="F37" s="70"/>
      <c r="G37" s="70"/>
      <c r="H37" s="70"/>
      <c r="I37" s="70"/>
      <c r="J37" s="8"/>
      <c r="K37" s="8"/>
      <c r="L37" s="98"/>
      <c r="M37" s="70"/>
      <c r="N37" s="70"/>
      <c r="O37" s="70"/>
      <c r="P37" s="70"/>
      <c r="Q37" s="70"/>
      <c r="R37" s="70"/>
      <c r="S37" s="70"/>
    </row>
    <row r="38" spans="1:19" ht="36" customHeight="1" x14ac:dyDescent="0.2">
      <c r="A38" s="69"/>
      <c r="B38" s="70"/>
      <c r="C38" s="70"/>
      <c r="D38" s="70"/>
      <c r="E38" s="70"/>
      <c r="F38" s="70"/>
      <c r="G38" s="70"/>
      <c r="H38" s="70"/>
      <c r="I38" s="70"/>
      <c r="J38" s="8"/>
      <c r="K38" s="8"/>
      <c r="L38" s="98"/>
      <c r="M38" s="70"/>
      <c r="N38" s="70"/>
      <c r="O38" s="70"/>
      <c r="P38" s="70"/>
      <c r="Q38" s="70"/>
      <c r="R38" s="70"/>
      <c r="S38" s="70"/>
    </row>
    <row r="39" spans="1:19" ht="36" customHeight="1" x14ac:dyDescent="0.2">
      <c r="A39" s="69"/>
      <c r="B39" s="70"/>
      <c r="C39" s="70"/>
      <c r="D39" s="70"/>
      <c r="E39" s="70"/>
      <c r="F39" s="70"/>
      <c r="G39" s="70"/>
      <c r="H39" s="70"/>
      <c r="I39" s="70"/>
      <c r="J39" s="8"/>
      <c r="K39" s="8"/>
      <c r="L39" s="98"/>
      <c r="M39" s="70"/>
      <c r="N39" s="70"/>
      <c r="O39" s="70"/>
      <c r="P39" s="70"/>
      <c r="Q39" s="70"/>
      <c r="R39" s="70"/>
      <c r="S39" s="70"/>
    </row>
    <row r="40" spans="1:19" ht="29.25" customHeight="1" x14ac:dyDescent="0.2">
      <c r="A40" s="93"/>
      <c r="B40" s="94"/>
      <c r="C40" s="94"/>
      <c r="D40" s="94"/>
      <c r="E40" s="94"/>
      <c r="F40" s="94"/>
      <c r="G40" s="94"/>
      <c r="H40" s="94"/>
      <c r="I40" s="94"/>
      <c r="J40" s="94"/>
      <c r="K40" s="94"/>
      <c r="L40" s="94"/>
      <c r="M40" s="94"/>
      <c r="N40" s="94"/>
    </row>
    <row r="41" spans="1:19" ht="29.25" customHeight="1" x14ac:dyDescent="0.2">
      <c r="A41" s="69" t="s">
        <v>205</v>
      </c>
      <c r="B41" s="70" t="e" vm="8">
        <v>#VALUE!</v>
      </c>
      <c r="C41" s="70"/>
      <c r="D41" s="70"/>
      <c r="E41" s="70"/>
      <c r="F41" s="70" t="e" vm="9">
        <v>#VALUE!</v>
      </c>
      <c r="G41" s="70"/>
      <c r="H41" s="70"/>
      <c r="I41" s="70"/>
      <c r="J41" s="70" t="e" vm="10">
        <v>#VALUE!</v>
      </c>
      <c r="K41" s="70"/>
      <c r="L41" s="70"/>
      <c r="M41" s="70"/>
    </row>
    <row r="42" spans="1:19" ht="29.25" customHeight="1" x14ac:dyDescent="0.2">
      <c r="A42" s="69"/>
      <c r="B42" s="70"/>
      <c r="C42" s="70"/>
      <c r="D42" s="70"/>
      <c r="E42" s="70"/>
      <c r="F42" s="70"/>
      <c r="G42" s="70"/>
      <c r="H42" s="70"/>
      <c r="I42" s="70"/>
      <c r="J42" s="70"/>
      <c r="K42" s="70"/>
      <c r="L42" s="70"/>
      <c r="M42" s="70"/>
    </row>
    <row r="43" spans="1:19" ht="29.25" customHeight="1" x14ac:dyDescent="0.2">
      <c r="A43" s="69"/>
      <c r="B43" s="70"/>
      <c r="C43" s="70"/>
      <c r="D43" s="70"/>
      <c r="E43" s="70"/>
      <c r="F43" s="70"/>
      <c r="G43" s="70"/>
      <c r="H43" s="70"/>
      <c r="I43" s="70"/>
      <c r="J43" s="70"/>
      <c r="K43" s="70"/>
      <c r="L43" s="70"/>
      <c r="M43" s="70"/>
    </row>
    <row r="44" spans="1:19" ht="29.25" customHeight="1" x14ac:dyDescent="0.2">
      <c r="A44" s="69"/>
      <c r="B44" s="70"/>
      <c r="C44" s="70"/>
      <c r="D44" s="70"/>
      <c r="E44" s="70"/>
      <c r="F44" s="70"/>
      <c r="G44" s="70"/>
      <c r="H44" s="70"/>
      <c r="I44" s="70"/>
      <c r="J44" s="70"/>
      <c r="K44" s="70"/>
      <c r="L44" s="70"/>
      <c r="M44" s="70"/>
    </row>
    <row r="45" spans="1:19" ht="29.25" customHeight="1" x14ac:dyDescent="0.2">
      <c r="A45" s="69"/>
      <c r="B45" s="70"/>
      <c r="C45" s="70"/>
      <c r="D45" s="70"/>
      <c r="E45" s="70"/>
      <c r="F45" s="70"/>
      <c r="G45" s="70"/>
      <c r="H45" s="70"/>
      <c r="I45" s="70"/>
      <c r="J45" s="70"/>
      <c r="K45" s="70"/>
      <c r="L45" s="70"/>
      <c r="M45" s="70"/>
    </row>
    <row r="46" spans="1:19" ht="29.25" customHeight="1" x14ac:dyDescent="0.2">
      <c r="A46" s="69"/>
      <c r="B46" s="70"/>
      <c r="C46" s="70"/>
      <c r="D46" s="70"/>
      <c r="E46" s="70"/>
      <c r="F46" s="70"/>
      <c r="G46" s="70"/>
      <c r="H46" s="70"/>
      <c r="I46" s="70"/>
      <c r="J46" s="70"/>
      <c r="K46" s="70"/>
      <c r="L46" s="70"/>
      <c r="M46" s="70"/>
    </row>
    <row r="47" spans="1:19" ht="29.25" customHeight="1" x14ac:dyDescent="0.2">
      <c r="A47" s="69"/>
      <c r="B47" s="70"/>
      <c r="C47" s="70"/>
      <c r="D47" s="70"/>
      <c r="E47" s="70"/>
      <c r="F47" s="70"/>
      <c r="G47" s="70"/>
      <c r="H47" s="70"/>
      <c r="I47" s="70"/>
      <c r="J47" s="70"/>
      <c r="K47" s="70"/>
      <c r="L47" s="70"/>
      <c r="M47" s="70"/>
    </row>
    <row r="48" spans="1:19" ht="29.25" customHeight="1" x14ac:dyDescent="0.2">
      <c r="A48" s="69"/>
      <c r="B48" s="9" t="s">
        <v>214</v>
      </c>
      <c r="C48" s="8" t="s">
        <v>215</v>
      </c>
      <c r="D48" s="98" t="s">
        <v>218</v>
      </c>
      <c r="E48" s="8"/>
      <c r="F48" s="9" t="s">
        <v>212</v>
      </c>
      <c r="G48" s="8" t="s">
        <v>210</v>
      </c>
      <c r="H48" s="9" t="s">
        <v>211</v>
      </c>
      <c r="I48" s="8" t="s">
        <v>213</v>
      </c>
      <c r="J48" s="9" t="s">
        <v>206</v>
      </c>
      <c r="K48" s="8" t="s">
        <v>207</v>
      </c>
      <c r="L48" s="9" t="s">
        <v>208</v>
      </c>
      <c r="M48" s="8" t="s">
        <v>209</v>
      </c>
    </row>
    <row r="49" spans="1:14" x14ac:dyDescent="0.2">
      <c r="A49" s="93"/>
      <c r="B49" s="94"/>
      <c r="C49" s="94"/>
      <c r="D49" s="94"/>
      <c r="E49" s="94"/>
      <c r="F49" s="94"/>
      <c r="G49" s="94"/>
      <c r="H49" s="94"/>
      <c r="I49" s="94"/>
      <c r="J49" s="94"/>
      <c r="K49" s="94"/>
      <c r="L49" s="94"/>
      <c r="M49" s="94"/>
      <c r="N49" s="94"/>
    </row>
    <row r="50" spans="1:14" x14ac:dyDescent="0.2">
      <c r="A50" s="69" t="s">
        <v>216</v>
      </c>
      <c r="B50" s="70" t="e" vm="11">
        <v>#VALUE!</v>
      </c>
      <c r="C50" s="70"/>
      <c r="D50" s="70"/>
      <c r="E50" s="70"/>
      <c r="F50" s="70"/>
      <c r="G50" s="70"/>
      <c r="H50" s="8"/>
      <c r="I50" s="8"/>
      <c r="J50" s="94"/>
      <c r="K50" s="94"/>
      <c r="L50" s="94"/>
      <c r="M50" s="94"/>
      <c r="N50" s="94"/>
    </row>
    <row r="51" spans="1:14" x14ac:dyDescent="0.2">
      <c r="A51" s="69"/>
      <c r="B51" s="70"/>
      <c r="C51" s="70"/>
      <c r="D51" s="70"/>
      <c r="E51" s="70"/>
      <c r="F51" s="70"/>
      <c r="G51" s="70"/>
      <c r="H51" s="9" t="s">
        <v>217</v>
      </c>
      <c r="I51" s="8" t="s">
        <v>215</v>
      </c>
      <c r="J51" s="94"/>
      <c r="K51" s="94"/>
      <c r="L51" s="94"/>
      <c r="M51" s="94"/>
      <c r="N51" s="94"/>
    </row>
    <row r="52" spans="1:14" x14ac:dyDescent="0.2">
      <c r="A52" s="69"/>
      <c r="B52" s="70"/>
      <c r="C52" s="70"/>
      <c r="D52" s="70"/>
      <c r="E52" s="70"/>
      <c r="F52" s="70"/>
      <c r="G52" s="70"/>
      <c r="H52" s="91"/>
      <c r="I52" s="91"/>
      <c r="J52" s="94"/>
      <c r="K52" s="94"/>
      <c r="L52" s="94"/>
      <c r="M52" s="94"/>
      <c r="N52" s="94"/>
    </row>
    <row r="53" spans="1:14" ht="16.5" customHeight="1" x14ac:dyDescent="0.2">
      <c r="A53" s="69"/>
      <c r="B53" s="70"/>
      <c r="C53" s="70"/>
      <c r="D53" s="70"/>
      <c r="E53" s="70"/>
      <c r="F53" s="70"/>
      <c r="G53" s="70"/>
      <c r="H53" s="99" t="s">
        <v>219</v>
      </c>
      <c r="I53" s="99"/>
      <c r="J53" s="99"/>
      <c r="K53" s="94"/>
      <c r="L53" s="94"/>
      <c r="M53" s="94"/>
      <c r="N53" s="94"/>
    </row>
    <row r="54" spans="1:14" x14ac:dyDescent="0.2">
      <c r="A54" s="69"/>
      <c r="B54" s="70"/>
      <c r="C54" s="70"/>
      <c r="D54" s="70"/>
      <c r="E54" s="70"/>
      <c r="F54" s="70"/>
      <c r="G54" s="70"/>
      <c r="H54" s="99"/>
      <c r="I54" s="99"/>
      <c r="J54" s="99"/>
      <c r="K54" s="94"/>
      <c r="L54" s="94"/>
      <c r="M54" s="94"/>
      <c r="N54" s="94"/>
    </row>
    <row r="55" spans="1:14" x14ac:dyDescent="0.2">
      <c r="A55" s="69"/>
      <c r="B55" s="70"/>
      <c r="C55" s="70"/>
      <c r="D55" s="70"/>
      <c r="E55" s="70"/>
      <c r="F55" s="70"/>
      <c r="G55" s="70"/>
      <c r="H55" s="99"/>
      <c r="I55" s="99"/>
      <c r="J55" s="99"/>
      <c r="K55" s="94"/>
      <c r="L55" s="94"/>
      <c r="M55" s="94"/>
      <c r="N55" s="94"/>
    </row>
    <row r="56" spans="1:14" x14ac:dyDescent="0.2">
      <c r="A56" s="69"/>
      <c r="B56" s="70"/>
      <c r="C56" s="70"/>
      <c r="D56" s="70"/>
      <c r="E56" s="70"/>
      <c r="F56" s="70"/>
      <c r="G56" s="70"/>
      <c r="H56" s="99"/>
      <c r="I56" s="99"/>
      <c r="J56" s="99"/>
      <c r="K56" s="94"/>
      <c r="L56" s="94"/>
      <c r="M56" s="94"/>
      <c r="N56" s="94"/>
    </row>
    <row r="57" spans="1:14" x14ac:dyDescent="0.2">
      <c r="A57" s="69"/>
      <c r="B57" s="70"/>
      <c r="C57" s="70"/>
      <c r="D57" s="70"/>
      <c r="E57" s="70"/>
      <c r="F57" s="70"/>
      <c r="G57" s="70"/>
      <c r="H57" s="99"/>
      <c r="I57" s="99"/>
      <c r="J57" s="99"/>
      <c r="K57" s="94"/>
      <c r="L57" s="94"/>
      <c r="M57" s="94"/>
      <c r="N57" s="94"/>
    </row>
    <row r="58" spans="1:14" x14ac:dyDescent="0.2">
      <c r="A58" s="69"/>
      <c r="B58" s="70"/>
      <c r="C58" s="70"/>
      <c r="D58" s="70"/>
      <c r="E58" s="70"/>
      <c r="F58" s="70"/>
      <c r="G58" s="70"/>
      <c r="H58" s="99"/>
      <c r="I58" s="99"/>
      <c r="J58" s="99"/>
      <c r="K58" s="94"/>
      <c r="L58" s="94"/>
      <c r="M58" s="94"/>
      <c r="N58" s="94"/>
    </row>
    <row r="59" spans="1:14" x14ac:dyDescent="0.2">
      <c r="A59" s="69"/>
      <c r="B59" s="70"/>
      <c r="C59" s="70"/>
      <c r="D59" s="70"/>
      <c r="E59" s="70"/>
      <c r="F59" s="70"/>
      <c r="G59" s="70"/>
      <c r="H59" s="99"/>
      <c r="I59" s="99"/>
      <c r="J59" s="99"/>
      <c r="K59" s="94"/>
      <c r="L59" s="94"/>
      <c r="M59" s="94"/>
      <c r="N59" s="94"/>
    </row>
    <row r="60" spans="1:14" x14ac:dyDescent="0.2">
      <c r="A60" s="93"/>
      <c r="B60" s="94"/>
      <c r="C60" s="94"/>
      <c r="D60" s="94"/>
      <c r="E60" s="94"/>
      <c r="F60" s="94"/>
      <c r="G60" s="94"/>
      <c r="H60" s="94"/>
      <c r="I60" s="94"/>
      <c r="J60" s="94"/>
      <c r="K60" s="94"/>
      <c r="L60" s="94"/>
      <c r="M60" s="94"/>
      <c r="N60" s="94"/>
    </row>
    <row r="61" spans="1:14" x14ac:dyDescent="0.2">
      <c r="A61" s="69" t="s">
        <v>220</v>
      </c>
      <c r="B61" s="70" t="e" vm="12">
        <v>#VALUE!</v>
      </c>
      <c r="C61" s="70"/>
      <c r="D61" s="70"/>
      <c r="E61" s="70"/>
      <c r="F61" s="70"/>
      <c r="G61" s="70"/>
      <c r="H61" s="8" t="s">
        <v>205</v>
      </c>
      <c r="I61" s="8" t="s">
        <v>227</v>
      </c>
      <c r="J61" s="94"/>
      <c r="K61" s="94"/>
      <c r="L61" s="94"/>
      <c r="M61" s="94"/>
      <c r="N61" s="94"/>
    </row>
    <row r="62" spans="1:14" x14ac:dyDescent="0.2">
      <c r="A62" s="69"/>
      <c r="B62" s="70"/>
      <c r="C62" s="70"/>
      <c r="D62" s="70"/>
      <c r="E62" s="70"/>
      <c r="F62" s="70"/>
      <c r="G62" s="70"/>
      <c r="H62" s="8">
        <v>0</v>
      </c>
      <c r="I62" s="8">
        <v>256</v>
      </c>
      <c r="J62" s="94"/>
      <c r="K62" s="94"/>
      <c r="L62" s="94"/>
      <c r="M62" s="94"/>
      <c r="N62" s="94"/>
    </row>
    <row r="63" spans="1:14" x14ac:dyDescent="0.2">
      <c r="A63" s="69"/>
      <c r="B63" s="70"/>
      <c r="C63" s="70"/>
      <c r="D63" s="70"/>
      <c r="E63" s="70"/>
      <c r="F63" s="70"/>
      <c r="G63" s="70"/>
      <c r="H63" s="8">
        <v>1</v>
      </c>
      <c r="I63" s="8">
        <v>512</v>
      </c>
      <c r="J63" s="94"/>
      <c r="K63" s="94"/>
      <c r="L63" s="94"/>
      <c r="M63" s="94"/>
      <c r="N63" s="94"/>
    </row>
    <row r="64" spans="1:14" x14ac:dyDescent="0.2">
      <c r="A64" s="69"/>
      <c r="B64" s="70"/>
      <c r="C64" s="70"/>
      <c r="D64" s="70"/>
      <c r="E64" s="70"/>
      <c r="F64" s="70"/>
      <c r="G64" s="70"/>
      <c r="H64" s="8">
        <v>2</v>
      </c>
      <c r="I64" s="8">
        <v>768</v>
      </c>
      <c r="J64" s="94"/>
      <c r="K64" s="94"/>
      <c r="L64" s="94"/>
      <c r="M64" s="94"/>
      <c r="N64" s="94"/>
    </row>
    <row r="65" spans="1:14" x14ac:dyDescent="0.2">
      <c r="A65" s="69"/>
      <c r="B65" s="70"/>
      <c r="C65" s="70"/>
      <c r="D65" s="70"/>
      <c r="E65" s="70"/>
      <c r="F65" s="70"/>
      <c r="G65" s="70"/>
      <c r="H65" s="8">
        <v>3</v>
      </c>
      <c r="I65" s="8">
        <v>1024</v>
      </c>
      <c r="J65" s="94"/>
      <c r="K65" s="94"/>
      <c r="L65" s="94"/>
      <c r="M65" s="94"/>
      <c r="N65" s="94"/>
    </row>
    <row r="66" spans="1:14" x14ac:dyDescent="0.2">
      <c r="A66" s="69"/>
      <c r="B66" s="70"/>
      <c r="C66" s="70"/>
      <c r="D66" s="70"/>
      <c r="E66" s="70"/>
      <c r="F66" s="70"/>
      <c r="G66" s="70"/>
      <c r="H66" s="8">
        <v>4</v>
      </c>
      <c r="I66" s="8">
        <v>1280</v>
      </c>
      <c r="J66" s="94"/>
      <c r="K66" s="94"/>
      <c r="L66" s="94"/>
      <c r="M66" s="94"/>
      <c r="N66" s="94"/>
    </row>
    <row r="67" spans="1:14" x14ac:dyDescent="0.2">
      <c r="A67" s="69"/>
      <c r="B67" s="70"/>
      <c r="C67" s="70"/>
      <c r="D67" s="70"/>
      <c r="E67" s="70"/>
      <c r="F67" s="70"/>
      <c r="G67" s="70"/>
      <c r="H67" s="8">
        <v>5</v>
      </c>
      <c r="I67" s="8">
        <v>1536</v>
      </c>
      <c r="J67" s="94"/>
      <c r="K67" s="94"/>
      <c r="L67" s="94"/>
      <c r="M67" s="94"/>
      <c r="N67" s="94"/>
    </row>
    <row r="68" spans="1:14" x14ac:dyDescent="0.2">
      <c r="A68" s="69"/>
      <c r="B68" s="70"/>
      <c r="C68" s="70"/>
      <c r="D68" s="70"/>
      <c r="E68" s="70"/>
      <c r="F68" s="70"/>
      <c r="G68" s="70"/>
      <c r="H68" s="8">
        <v>6</v>
      </c>
      <c r="I68" s="8">
        <v>1792</v>
      </c>
      <c r="J68" s="94"/>
      <c r="K68" s="94"/>
      <c r="L68" s="94"/>
      <c r="M68" s="94"/>
      <c r="N68" s="94"/>
    </row>
    <row r="69" spans="1:14" x14ac:dyDescent="0.2">
      <c r="A69" s="69"/>
      <c r="B69" s="70"/>
      <c r="C69" s="70"/>
      <c r="D69" s="70"/>
      <c r="E69" s="70"/>
      <c r="F69" s="70"/>
      <c r="G69" s="70"/>
      <c r="H69" s="8">
        <v>7</v>
      </c>
      <c r="I69" s="8">
        <v>2048</v>
      </c>
      <c r="J69" s="94"/>
      <c r="K69" s="94"/>
      <c r="L69" s="94"/>
      <c r="M69" s="94"/>
      <c r="N69" s="94"/>
    </row>
    <row r="70" spans="1:14" x14ac:dyDescent="0.2">
      <c r="A70" s="69"/>
      <c r="B70" s="70"/>
      <c r="C70" s="70"/>
      <c r="D70" s="70"/>
      <c r="E70" s="70"/>
      <c r="F70" s="70"/>
      <c r="G70" s="70"/>
      <c r="H70" s="8">
        <v>8</v>
      </c>
      <c r="I70" s="8">
        <v>2304</v>
      </c>
      <c r="J70" s="94"/>
      <c r="K70" s="94"/>
      <c r="L70" s="94"/>
      <c r="M70" s="94"/>
      <c r="N70" s="94"/>
    </row>
    <row r="71" spans="1:14" x14ac:dyDescent="0.2">
      <c r="A71" s="69"/>
      <c r="B71" s="70"/>
      <c r="C71" s="70"/>
      <c r="D71" s="70"/>
      <c r="E71" s="70"/>
      <c r="F71" s="70"/>
      <c r="G71" s="70"/>
      <c r="H71" s="8">
        <v>9</v>
      </c>
      <c r="I71" s="8">
        <v>2560</v>
      </c>
      <c r="J71" s="94"/>
      <c r="K71" s="94"/>
      <c r="L71" s="94"/>
      <c r="M71" s="94"/>
      <c r="N71" s="94"/>
    </row>
    <row r="72" spans="1:14" x14ac:dyDescent="0.2">
      <c r="A72" s="69"/>
      <c r="B72" s="70"/>
      <c r="C72" s="70"/>
      <c r="D72" s="70"/>
      <c r="E72" s="70"/>
      <c r="F72" s="70"/>
      <c r="G72" s="70"/>
      <c r="H72" s="8" t="s">
        <v>221</v>
      </c>
      <c r="I72" s="8">
        <v>2816</v>
      </c>
      <c r="J72" s="94"/>
      <c r="K72" s="94"/>
      <c r="L72" s="94"/>
      <c r="M72" s="94"/>
      <c r="N72" s="94"/>
    </row>
    <row r="73" spans="1:14" x14ac:dyDescent="0.2">
      <c r="A73" s="69"/>
      <c r="B73" s="70"/>
      <c r="C73" s="70"/>
      <c r="D73" s="70"/>
      <c r="E73" s="70"/>
      <c r="F73" s="70"/>
      <c r="G73" s="70"/>
      <c r="H73" s="8" t="s">
        <v>222</v>
      </c>
      <c r="I73" s="8">
        <v>3072</v>
      </c>
      <c r="J73" s="94"/>
      <c r="K73" s="94"/>
      <c r="L73" s="94"/>
      <c r="M73" s="94"/>
      <c r="N73" s="94"/>
    </row>
    <row r="74" spans="1:14" x14ac:dyDescent="0.2">
      <c r="A74" s="69"/>
      <c r="B74" s="70"/>
      <c r="C74" s="70"/>
      <c r="D74" s="70"/>
      <c r="E74" s="70"/>
      <c r="F74" s="70"/>
      <c r="G74" s="70"/>
      <c r="H74" s="8" t="s">
        <v>223</v>
      </c>
      <c r="I74" s="8">
        <v>3328</v>
      </c>
      <c r="J74" s="94"/>
      <c r="K74" s="94"/>
      <c r="L74" s="94"/>
      <c r="M74" s="94"/>
      <c r="N74" s="94"/>
    </row>
    <row r="75" spans="1:14" x14ac:dyDescent="0.2">
      <c r="A75" s="69"/>
      <c r="B75" s="70"/>
      <c r="C75" s="70"/>
      <c r="D75" s="70"/>
      <c r="E75" s="70"/>
      <c r="F75" s="70"/>
      <c r="G75" s="70"/>
      <c r="H75" s="8" t="s">
        <v>224</v>
      </c>
      <c r="I75" s="8">
        <v>3584</v>
      </c>
      <c r="J75" s="94"/>
      <c r="K75" s="94"/>
      <c r="L75" s="94"/>
      <c r="M75" s="94"/>
      <c r="N75" s="94"/>
    </row>
    <row r="76" spans="1:14" x14ac:dyDescent="0.2">
      <c r="A76" s="69"/>
      <c r="B76" s="70"/>
      <c r="C76" s="70"/>
      <c r="D76" s="70"/>
      <c r="E76" s="70"/>
      <c r="F76" s="70"/>
      <c r="G76" s="70"/>
      <c r="H76" s="8" t="s">
        <v>225</v>
      </c>
      <c r="I76" s="8">
        <v>3840</v>
      </c>
      <c r="J76" s="94"/>
      <c r="K76" s="94"/>
      <c r="L76" s="94"/>
      <c r="M76" s="94"/>
      <c r="N76" s="94"/>
    </row>
    <row r="77" spans="1:14" x14ac:dyDescent="0.2">
      <c r="A77" s="69"/>
      <c r="B77" s="70"/>
      <c r="C77" s="70"/>
      <c r="D77" s="70"/>
      <c r="E77" s="70"/>
      <c r="F77" s="70"/>
      <c r="G77" s="70"/>
      <c r="H77" s="8" t="s">
        <v>226</v>
      </c>
      <c r="I77" s="8">
        <v>4095</v>
      </c>
      <c r="J77" s="94"/>
      <c r="K77" s="94"/>
      <c r="L77" s="94"/>
      <c r="M77" s="94"/>
      <c r="N77" s="94"/>
    </row>
    <row r="78" spans="1:14" x14ac:dyDescent="0.2">
      <c r="A78" s="93"/>
      <c r="B78" s="94"/>
      <c r="C78" s="94"/>
      <c r="D78" s="94"/>
      <c r="E78" s="94"/>
      <c r="F78" s="94"/>
      <c r="G78" s="94"/>
      <c r="H78" s="94"/>
      <c r="I78" s="94"/>
      <c r="J78" s="94"/>
      <c r="K78" s="94"/>
      <c r="L78" s="94"/>
      <c r="M78" s="94"/>
      <c r="N78" s="94"/>
    </row>
    <row r="79" spans="1:14" ht="16.5" customHeight="1" x14ac:dyDescent="0.2">
      <c r="A79" s="101" t="s">
        <v>228</v>
      </c>
      <c r="B79" s="49" t="e" vm="13">
        <v>#VALUE!</v>
      </c>
      <c r="C79" s="50"/>
      <c r="D79" s="50"/>
      <c r="E79" s="50"/>
      <c r="F79" s="50"/>
      <c r="G79" s="50"/>
      <c r="H79" s="51"/>
      <c r="I79" s="8" t="s">
        <v>257</v>
      </c>
      <c r="J79" s="8" t="s">
        <v>232</v>
      </c>
      <c r="K79" s="8" t="s">
        <v>240</v>
      </c>
      <c r="L79" s="8" t="s">
        <v>232</v>
      </c>
      <c r="M79" s="70" t="s">
        <v>247</v>
      </c>
      <c r="N79" s="70"/>
    </row>
    <row r="80" spans="1:14" ht="16.5" customHeight="1" x14ac:dyDescent="0.2">
      <c r="A80" s="101"/>
      <c r="B80" s="52"/>
      <c r="C80" s="92"/>
      <c r="D80" s="92"/>
      <c r="E80" s="92"/>
      <c r="F80" s="92"/>
      <c r="G80" s="92"/>
      <c r="H80" s="53"/>
      <c r="I80" s="102" t="s">
        <v>229</v>
      </c>
      <c r="J80" s="103">
        <v>1</v>
      </c>
      <c r="K80" s="114" t="s">
        <v>233</v>
      </c>
      <c r="L80" s="103"/>
      <c r="M80" s="103"/>
      <c r="N80" s="103"/>
    </row>
    <row r="81" spans="1:14" x14ac:dyDescent="0.2">
      <c r="A81" s="101"/>
      <c r="B81" s="52"/>
      <c r="C81" s="92"/>
      <c r="D81" s="92"/>
      <c r="E81" s="92"/>
      <c r="F81" s="92"/>
      <c r="G81" s="92"/>
      <c r="H81" s="53"/>
      <c r="I81" s="102"/>
      <c r="J81" s="103">
        <v>2</v>
      </c>
      <c r="K81" s="114" t="s">
        <v>234</v>
      </c>
      <c r="L81" s="103"/>
      <c r="M81" s="103"/>
      <c r="N81" s="103"/>
    </row>
    <row r="82" spans="1:14" x14ac:dyDescent="0.2">
      <c r="A82" s="101"/>
      <c r="B82" s="52"/>
      <c r="C82" s="92"/>
      <c r="D82" s="92"/>
      <c r="E82" s="92"/>
      <c r="F82" s="92"/>
      <c r="G82" s="92"/>
      <c r="H82" s="53"/>
      <c r="I82" s="102"/>
      <c r="J82" s="103">
        <v>3</v>
      </c>
      <c r="K82" s="114" t="s">
        <v>235</v>
      </c>
      <c r="L82" s="103" t="s">
        <v>243</v>
      </c>
      <c r="M82" s="103"/>
      <c r="N82" s="103"/>
    </row>
    <row r="83" spans="1:14" x14ac:dyDescent="0.2">
      <c r="A83" s="101"/>
      <c r="B83" s="52"/>
      <c r="C83" s="92"/>
      <c r="D83" s="92"/>
      <c r="E83" s="92"/>
      <c r="F83" s="92"/>
      <c r="G83" s="92"/>
      <c r="H83" s="53"/>
      <c r="I83" s="102"/>
      <c r="J83" s="103">
        <v>4</v>
      </c>
      <c r="K83" s="114" t="s">
        <v>236</v>
      </c>
      <c r="L83" s="103" t="s">
        <v>244</v>
      </c>
      <c r="M83" s="103" t="s">
        <v>249</v>
      </c>
      <c r="N83" s="103" t="s">
        <v>250</v>
      </c>
    </row>
    <row r="84" spans="1:14" ht="16.5" customHeight="1" x14ac:dyDescent="0.2">
      <c r="A84" s="101"/>
      <c r="B84" s="52"/>
      <c r="C84" s="92"/>
      <c r="D84" s="92"/>
      <c r="E84" s="92"/>
      <c r="F84" s="92"/>
      <c r="G84" s="92"/>
      <c r="H84" s="53"/>
      <c r="I84" s="104" t="s">
        <v>230</v>
      </c>
      <c r="J84" s="105">
        <v>1</v>
      </c>
      <c r="K84" s="115" t="s">
        <v>233</v>
      </c>
      <c r="L84" s="105"/>
      <c r="M84" s="105"/>
      <c r="N84" s="105"/>
    </row>
    <row r="85" spans="1:14" x14ac:dyDescent="0.2">
      <c r="A85" s="101"/>
      <c r="B85" s="52"/>
      <c r="C85" s="92"/>
      <c r="D85" s="92"/>
      <c r="E85" s="92"/>
      <c r="F85" s="92"/>
      <c r="G85" s="92"/>
      <c r="H85" s="53"/>
      <c r="I85" s="104"/>
      <c r="J85" s="105">
        <v>2</v>
      </c>
      <c r="K85" s="115" t="s">
        <v>234</v>
      </c>
      <c r="L85" s="105"/>
      <c r="M85" s="105"/>
      <c r="N85" s="105"/>
    </row>
    <row r="86" spans="1:14" x14ac:dyDescent="0.2">
      <c r="A86" s="101"/>
      <c r="B86" s="52"/>
      <c r="C86" s="92"/>
      <c r="D86" s="92"/>
      <c r="E86" s="92"/>
      <c r="F86" s="92"/>
      <c r="G86" s="92"/>
      <c r="H86" s="53"/>
      <c r="I86" s="104"/>
      <c r="J86" s="105">
        <v>3</v>
      </c>
      <c r="K86" s="115" t="s">
        <v>235</v>
      </c>
      <c r="L86" s="105" t="s">
        <v>243</v>
      </c>
      <c r="M86" s="105"/>
      <c r="N86" s="105"/>
    </row>
    <row r="87" spans="1:14" x14ac:dyDescent="0.2">
      <c r="A87" s="101"/>
      <c r="B87" s="52"/>
      <c r="C87" s="92"/>
      <c r="D87" s="92"/>
      <c r="E87" s="92"/>
      <c r="F87" s="92"/>
      <c r="G87" s="92"/>
      <c r="H87" s="53"/>
      <c r="I87" s="104"/>
      <c r="J87" s="105">
        <v>4</v>
      </c>
      <c r="K87" s="115" t="s">
        <v>236</v>
      </c>
      <c r="L87" s="105" t="s">
        <v>244</v>
      </c>
      <c r="M87" s="105" t="s">
        <v>248</v>
      </c>
      <c r="N87" s="105" t="s">
        <v>250</v>
      </c>
    </row>
    <row r="88" spans="1:14" x14ac:dyDescent="0.2">
      <c r="A88" s="101"/>
      <c r="B88" s="52"/>
      <c r="C88" s="92"/>
      <c r="D88" s="92"/>
      <c r="E88" s="92"/>
      <c r="F88" s="92"/>
      <c r="G88" s="92"/>
      <c r="H88" s="53"/>
      <c r="I88" s="104"/>
      <c r="J88" s="105">
        <v>5</v>
      </c>
      <c r="K88" s="115" t="s">
        <v>237</v>
      </c>
      <c r="L88" s="105" t="s">
        <v>245</v>
      </c>
      <c r="M88" s="105" t="s">
        <v>248</v>
      </c>
      <c r="N88" s="105" t="s">
        <v>251</v>
      </c>
    </row>
    <row r="89" spans="1:14" x14ac:dyDescent="0.2">
      <c r="A89" s="101"/>
      <c r="B89" s="52"/>
      <c r="C89" s="92"/>
      <c r="D89" s="92"/>
      <c r="E89" s="92"/>
      <c r="F89" s="92"/>
      <c r="G89" s="92"/>
      <c r="H89" s="53"/>
      <c r="I89" s="104"/>
      <c r="J89" s="105">
        <v>6</v>
      </c>
      <c r="K89" s="115" t="s">
        <v>238</v>
      </c>
      <c r="L89" s="105" t="s">
        <v>207</v>
      </c>
      <c r="M89" s="105"/>
      <c r="N89" s="105"/>
    </row>
    <row r="90" spans="1:14" x14ac:dyDescent="0.2">
      <c r="A90" s="101"/>
      <c r="B90" s="52"/>
      <c r="C90" s="92"/>
      <c r="D90" s="92"/>
      <c r="E90" s="92"/>
      <c r="F90" s="92"/>
      <c r="G90" s="92"/>
      <c r="H90" s="53"/>
      <c r="I90" s="104"/>
      <c r="J90" s="105">
        <v>7</v>
      </c>
      <c r="K90" s="115" t="s">
        <v>239</v>
      </c>
      <c r="L90" s="105" t="s">
        <v>246</v>
      </c>
      <c r="M90" s="105"/>
      <c r="N90" s="105"/>
    </row>
    <row r="91" spans="1:14" ht="16.5" customHeight="1" x14ac:dyDescent="0.2">
      <c r="A91" s="101"/>
      <c r="B91" s="52"/>
      <c r="C91" s="92"/>
      <c r="D91" s="92"/>
      <c r="E91" s="92"/>
      <c r="F91" s="92"/>
      <c r="G91" s="92"/>
      <c r="H91" s="53"/>
      <c r="I91" s="106" t="s">
        <v>231</v>
      </c>
      <c r="J91" s="107">
        <v>1</v>
      </c>
      <c r="K91" s="116" t="s">
        <v>233</v>
      </c>
      <c r="L91" s="107"/>
      <c r="M91" s="107"/>
      <c r="N91" s="107"/>
    </row>
    <row r="92" spans="1:14" x14ac:dyDescent="0.2">
      <c r="A92" s="101"/>
      <c r="B92" s="52"/>
      <c r="C92" s="92"/>
      <c r="D92" s="92"/>
      <c r="E92" s="92"/>
      <c r="F92" s="92"/>
      <c r="G92" s="92"/>
      <c r="H92" s="53"/>
      <c r="I92" s="106"/>
      <c r="J92" s="107">
        <v>2</v>
      </c>
      <c r="K92" s="116" t="s">
        <v>234</v>
      </c>
      <c r="L92" s="107"/>
      <c r="M92" s="107"/>
      <c r="N92" s="107"/>
    </row>
    <row r="93" spans="1:14" x14ac:dyDescent="0.2">
      <c r="A93" s="101"/>
      <c r="B93" s="52"/>
      <c r="C93" s="92"/>
      <c r="D93" s="92"/>
      <c r="E93" s="92"/>
      <c r="F93" s="92"/>
      <c r="G93" s="92"/>
      <c r="H93" s="53"/>
      <c r="I93" s="106"/>
      <c r="J93" s="107">
        <v>3</v>
      </c>
      <c r="K93" s="116" t="s">
        <v>241</v>
      </c>
      <c r="L93" s="107" t="s">
        <v>243</v>
      </c>
      <c r="M93" s="107"/>
      <c r="N93" s="107"/>
    </row>
    <row r="94" spans="1:14" x14ac:dyDescent="0.2">
      <c r="A94" s="101"/>
      <c r="B94" s="52"/>
      <c r="C94" s="92"/>
      <c r="D94" s="92"/>
      <c r="E94" s="92"/>
      <c r="F94" s="92"/>
      <c r="G94" s="92"/>
      <c r="H94" s="53"/>
      <c r="I94" s="106"/>
      <c r="J94" s="107">
        <v>4</v>
      </c>
      <c r="K94" s="116" t="s">
        <v>242</v>
      </c>
      <c r="L94" s="107" t="s">
        <v>245</v>
      </c>
      <c r="M94" s="107" t="s">
        <v>248</v>
      </c>
      <c r="N94" s="107" t="s">
        <v>252</v>
      </c>
    </row>
    <row r="95" spans="1:14" x14ac:dyDescent="0.2">
      <c r="A95" s="101"/>
      <c r="B95" s="54"/>
      <c r="C95" s="55"/>
      <c r="D95" s="55"/>
      <c r="E95" s="55"/>
      <c r="F95" s="55"/>
      <c r="G95" s="55"/>
      <c r="H95" s="56"/>
      <c r="I95" s="106"/>
      <c r="J95" s="107">
        <v>5</v>
      </c>
      <c r="K95" s="116" t="s">
        <v>237</v>
      </c>
      <c r="L95" s="107" t="s">
        <v>244</v>
      </c>
      <c r="M95" s="107" t="s">
        <v>248</v>
      </c>
      <c r="N95" s="107" t="s">
        <v>253</v>
      </c>
    </row>
    <row r="96" spans="1:14" x14ac:dyDescent="0.2">
      <c r="A96" s="101"/>
      <c r="B96" s="108" t="s">
        <v>256</v>
      </c>
      <c r="C96" s="109" t="s">
        <v>234</v>
      </c>
      <c r="D96" s="110"/>
      <c r="E96" s="70" t="s">
        <v>199</v>
      </c>
      <c r="F96" s="70"/>
      <c r="G96" s="8" t="s">
        <v>254</v>
      </c>
      <c r="H96" s="100"/>
      <c r="I96" s="106"/>
      <c r="J96" s="107">
        <v>6</v>
      </c>
      <c r="K96" s="116" t="s">
        <v>238</v>
      </c>
      <c r="L96" s="107" t="s">
        <v>207</v>
      </c>
      <c r="M96" s="107"/>
      <c r="N96" s="107"/>
    </row>
    <row r="97" spans="1:14" x14ac:dyDescent="0.2">
      <c r="A97" s="101"/>
      <c r="B97" s="111"/>
      <c r="C97" s="112"/>
      <c r="D97" s="113"/>
      <c r="E97" s="70" t="s">
        <v>255</v>
      </c>
      <c r="F97" s="70"/>
      <c r="G97" s="8" t="s">
        <v>255</v>
      </c>
      <c r="H97" s="100"/>
      <c r="I97" s="106"/>
      <c r="J97" s="107">
        <v>7</v>
      </c>
      <c r="K97" s="116" t="s">
        <v>239</v>
      </c>
      <c r="L97" s="107" t="s">
        <v>246</v>
      </c>
      <c r="M97" s="107"/>
      <c r="N97" s="107"/>
    </row>
    <row r="98" spans="1:14" x14ac:dyDescent="0.2">
      <c r="A98" s="93"/>
      <c r="B98" s="94"/>
      <c r="C98" s="94"/>
      <c r="D98" s="94"/>
      <c r="E98" s="94"/>
      <c r="F98" s="94"/>
      <c r="G98" s="94"/>
      <c r="H98" s="94"/>
      <c r="I98" s="94"/>
      <c r="J98" s="94"/>
      <c r="K98" s="94"/>
      <c r="L98" s="94"/>
      <c r="M98" s="94"/>
      <c r="N98" s="94"/>
    </row>
    <row r="99" spans="1:14" x14ac:dyDescent="0.2">
      <c r="A99" s="93"/>
      <c r="B99" s="94"/>
      <c r="C99" s="94"/>
      <c r="D99" s="94"/>
      <c r="E99" s="94"/>
      <c r="F99" s="94"/>
      <c r="G99" s="94"/>
      <c r="H99" s="94"/>
      <c r="I99" s="94"/>
      <c r="J99" s="94"/>
      <c r="K99" s="94"/>
      <c r="L99" s="94"/>
      <c r="M99" s="94"/>
      <c r="N99" s="94"/>
    </row>
    <row r="100" spans="1:14" x14ac:dyDescent="0.2">
      <c r="A100" s="93"/>
      <c r="B100" s="94"/>
      <c r="C100" s="94"/>
      <c r="D100" s="94"/>
      <c r="E100" s="94"/>
      <c r="F100" s="94"/>
      <c r="G100" s="94"/>
      <c r="H100" s="94"/>
      <c r="I100" s="94"/>
      <c r="J100" s="94"/>
      <c r="K100" s="94"/>
      <c r="L100" s="94"/>
      <c r="M100" s="94"/>
      <c r="N100" s="94"/>
    </row>
    <row r="101" spans="1:14" x14ac:dyDescent="0.2">
      <c r="A101" s="93"/>
      <c r="B101" s="94"/>
      <c r="C101" s="94"/>
      <c r="D101" s="94"/>
      <c r="E101" s="94"/>
      <c r="F101" s="94"/>
      <c r="G101" s="94"/>
      <c r="H101" s="94"/>
      <c r="I101" s="94"/>
      <c r="J101" s="94"/>
      <c r="K101" s="94"/>
      <c r="L101" s="94"/>
      <c r="M101" s="94"/>
      <c r="N101" s="94"/>
    </row>
    <row r="102" spans="1:14" x14ac:dyDescent="0.2">
      <c r="A102" s="93"/>
      <c r="B102" s="94"/>
      <c r="C102" s="94"/>
      <c r="D102" s="94"/>
      <c r="E102" s="94"/>
      <c r="F102" s="94"/>
      <c r="G102" s="94"/>
      <c r="H102" s="94"/>
      <c r="I102" s="94"/>
      <c r="J102" s="94"/>
      <c r="K102" s="94"/>
      <c r="L102" s="94"/>
      <c r="M102" s="94"/>
      <c r="N102" s="94"/>
    </row>
    <row r="103" spans="1:14" x14ac:dyDescent="0.2">
      <c r="A103" s="93"/>
      <c r="B103" s="94"/>
      <c r="C103" s="94"/>
      <c r="D103" s="94"/>
      <c r="E103" s="94"/>
      <c r="F103" s="94"/>
      <c r="G103" s="94"/>
      <c r="H103" s="94"/>
      <c r="I103" s="94"/>
      <c r="J103" s="94"/>
      <c r="K103" s="94"/>
      <c r="L103" s="94"/>
      <c r="M103" s="94"/>
      <c r="N103" s="94"/>
    </row>
    <row r="104" spans="1:14" x14ac:dyDescent="0.2">
      <c r="A104" s="93"/>
      <c r="B104" s="94"/>
      <c r="C104" s="94"/>
      <c r="D104" s="94"/>
      <c r="E104" s="94"/>
      <c r="F104" s="94"/>
      <c r="G104" s="94"/>
      <c r="H104" s="94"/>
      <c r="I104" s="94"/>
      <c r="J104" s="94"/>
      <c r="K104" s="94"/>
      <c r="L104" s="94"/>
      <c r="M104" s="94"/>
      <c r="N104" s="94"/>
    </row>
    <row r="105" spans="1:14" x14ac:dyDescent="0.2">
      <c r="A105" s="93"/>
      <c r="B105" s="94"/>
      <c r="C105" s="94"/>
      <c r="D105" s="94"/>
      <c r="E105" s="94"/>
      <c r="F105" s="94"/>
      <c r="G105" s="94"/>
      <c r="H105" s="94"/>
      <c r="I105" s="94"/>
      <c r="J105" s="94"/>
      <c r="K105" s="94"/>
      <c r="L105" s="94"/>
      <c r="M105" s="94"/>
      <c r="N105" s="94"/>
    </row>
    <row r="106" spans="1:14" x14ac:dyDescent="0.2">
      <c r="A106" s="93"/>
      <c r="B106" s="94"/>
      <c r="C106" s="94"/>
      <c r="D106" s="94"/>
      <c r="E106" s="94"/>
      <c r="F106" s="94"/>
      <c r="G106" s="94"/>
      <c r="H106" s="94"/>
      <c r="I106" s="94"/>
      <c r="J106" s="94"/>
      <c r="K106" s="94"/>
      <c r="L106" s="94"/>
      <c r="M106" s="94"/>
      <c r="N106" s="94"/>
    </row>
    <row r="107" spans="1:14" x14ac:dyDescent="0.2">
      <c r="A107" s="93"/>
      <c r="B107" s="94"/>
      <c r="C107" s="94"/>
      <c r="D107" s="94"/>
      <c r="E107" s="94"/>
      <c r="F107" s="94"/>
      <c r="G107" s="94"/>
      <c r="H107" s="94"/>
      <c r="I107" s="94"/>
      <c r="J107" s="94"/>
      <c r="K107" s="94"/>
      <c r="L107" s="94"/>
      <c r="M107" s="94"/>
      <c r="N107" s="94"/>
    </row>
    <row r="108" spans="1:14" x14ac:dyDescent="0.2">
      <c r="A108" s="93"/>
      <c r="B108" s="94"/>
      <c r="C108" s="94"/>
      <c r="D108" s="94"/>
      <c r="E108" s="94"/>
      <c r="F108" s="94"/>
      <c r="G108" s="94"/>
      <c r="H108" s="94"/>
      <c r="I108" s="94"/>
      <c r="J108" s="94"/>
      <c r="K108" s="94"/>
      <c r="L108" s="94"/>
      <c r="M108" s="94"/>
      <c r="N108" s="94"/>
    </row>
    <row r="109" spans="1:14" x14ac:dyDescent="0.2">
      <c r="A109" s="93"/>
      <c r="B109" s="94"/>
      <c r="C109" s="94"/>
      <c r="D109" s="94"/>
      <c r="E109" s="94"/>
      <c r="F109" s="94"/>
      <c r="G109" s="94"/>
      <c r="H109" s="94"/>
      <c r="I109" s="94"/>
      <c r="J109" s="94"/>
      <c r="K109" s="94"/>
      <c r="L109" s="94"/>
      <c r="M109" s="94"/>
      <c r="N109" s="94"/>
    </row>
    <row r="110" spans="1:14" x14ac:dyDescent="0.2">
      <c r="A110" s="93"/>
      <c r="B110" s="94"/>
      <c r="C110" s="94"/>
      <c r="D110" s="94"/>
      <c r="E110" s="94"/>
      <c r="F110" s="94"/>
      <c r="G110" s="94"/>
      <c r="H110" s="94"/>
      <c r="I110" s="94"/>
      <c r="J110" s="94"/>
      <c r="K110" s="94"/>
      <c r="L110" s="94"/>
      <c r="M110" s="94"/>
      <c r="N110" s="94"/>
    </row>
    <row r="111" spans="1:14" x14ac:dyDescent="0.2">
      <c r="A111" s="93"/>
      <c r="B111" s="94"/>
      <c r="C111" s="94"/>
      <c r="D111" s="94"/>
      <c r="E111" s="94"/>
      <c r="F111" s="94"/>
      <c r="G111" s="94"/>
      <c r="H111" s="94"/>
      <c r="I111" s="94"/>
      <c r="J111" s="94"/>
      <c r="K111" s="94"/>
      <c r="L111" s="94"/>
      <c r="M111" s="94"/>
      <c r="N111" s="94"/>
    </row>
    <row r="112" spans="1:14" x14ac:dyDescent="0.2">
      <c r="A112" s="93"/>
      <c r="B112" s="94"/>
      <c r="C112" s="94"/>
      <c r="D112" s="94"/>
      <c r="E112" s="94"/>
      <c r="F112" s="94"/>
      <c r="G112" s="94"/>
      <c r="H112" s="94"/>
      <c r="I112" s="94"/>
      <c r="J112" s="94"/>
      <c r="K112" s="94"/>
      <c r="L112" s="94"/>
      <c r="M112" s="94"/>
      <c r="N112" s="94"/>
    </row>
    <row r="113" spans="1:14" x14ac:dyDescent="0.2">
      <c r="A113" s="93"/>
      <c r="B113" s="94"/>
      <c r="C113" s="94"/>
      <c r="D113" s="94"/>
      <c r="E113" s="94"/>
      <c r="F113" s="94"/>
      <c r="G113" s="94"/>
      <c r="H113" s="94"/>
      <c r="I113" s="94"/>
      <c r="J113" s="94"/>
      <c r="K113" s="94"/>
      <c r="L113" s="94"/>
      <c r="M113" s="94"/>
      <c r="N113" s="94"/>
    </row>
    <row r="114" spans="1:14" x14ac:dyDescent="0.2">
      <c r="A114" s="93"/>
      <c r="B114" s="94"/>
      <c r="C114" s="94"/>
      <c r="D114" s="94"/>
      <c r="E114" s="94"/>
      <c r="F114" s="94"/>
      <c r="G114" s="94"/>
      <c r="H114" s="94"/>
      <c r="I114" s="94"/>
      <c r="J114" s="94"/>
      <c r="K114" s="94"/>
      <c r="L114" s="94"/>
      <c r="M114" s="94"/>
      <c r="N114" s="94"/>
    </row>
    <row r="115" spans="1:14" x14ac:dyDescent="0.2">
      <c r="A115" s="93"/>
      <c r="B115" s="94"/>
      <c r="C115" s="94"/>
      <c r="D115" s="94"/>
      <c r="E115" s="94"/>
      <c r="F115" s="94"/>
      <c r="G115" s="94"/>
      <c r="H115" s="94"/>
      <c r="I115" s="94"/>
      <c r="J115" s="94"/>
      <c r="K115" s="94"/>
      <c r="L115" s="94"/>
      <c r="M115" s="94"/>
      <c r="N115" s="94"/>
    </row>
    <row r="116" spans="1:14" x14ac:dyDescent="0.2">
      <c r="A116" s="93"/>
      <c r="B116" s="94"/>
      <c r="C116" s="94"/>
      <c r="D116" s="94"/>
      <c r="E116" s="94"/>
      <c r="F116" s="94"/>
      <c r="G116" s="94"/>
      <c r="H116" s="94"/>
      <c r="I116" s="94"/>
      <c r="J116" s="94"/>
      <c r="K116" s="94"/>
      <c r="L116" s="94"/>
      <c r="M116" s="94"/>
      <c r="N116" s="94"/>
    </row>
    <row r="117" spans="1:14" x14ac:dyDescent="0.2">
      <c r="A117" s="93"/>
      <c r="B117" s="94"/>
      <c r="C117" s="94"/>
      <c r="D117" s="94"/>
      <c r="E117" s="94"/>
      <c r="F117" s="94"/>
      <c r="G117" s="94"/>
      <c r="H117" s="94"/>
      <c r="I117" s="94"/>
      <c r="J117" s="94"/>
      <c r="K117" s="94"/>
      <c r="L117" s="94"/>
      <c r="M117" s="94"/>
      <c r="N117" s="94"/>
    </row>
    <row r="118" spans="1:14" x14ac:dyDescent="0.2">
      <c r="A118" s="93"/>
      <c r="B118" s="94"/>
      <c r="C118" s="94"/>
      <c r="D118" s="94"/>
      <c r="E118" s="94"/>
      <c r="F118" s="94"/>
      <c r="G118" s="94"/>
      <c r="H118" s="94"/>
      <c r="I118" s="94"/>
      <c r="J118" s="94"/>
      <c r="K118" s="94"/>
      <c r="L118" s="94"/>
      <c r="M118" s="94"/>
      <c r="N118" s="94"/>
    </row>
    <row r="119" spans="1:14" x14ac:dyDescent="0.2">
      <c r="A119" s="93"/>
      <c r="B119" s="94"/>
      <c r="C119" s="94"/>
      <c r="D119" s="94"/>
      <c r="E119" s="94"/>
      <c r="F119" s="94"/>
      <c r="G119" s="94"/>
      <c r="H119" s="94"/>
      <c r="I119" s="94"/>
      <c r="J119" s="94"/>
      <c r="K119" s="94"/>
      <c r="L119" s="94"/>
      <c r="M119" s="94"/>
      <c r="N119" s="94"/>
    </row>
    <row r="120" spans="1:14" x14ac:dyDescent="0.2">
      <c r="A120" s="93"/>
      <c r="B120" s="94"/>
      <c r="C120" s="94"/>
      <c r="D120" s="94"/>
      <c r="E120" s="94"/>
      <c r="F120" s="94"/>
      <c r="G120" s="94"/>
      <c r="H120" s="94"/>
      <c r="I120" s="94"/>
      <c r="J120" s="94"/>
      <c r="K120" s="94"/>
      <c r="L120" s="94"/>
      <c r="M120" s="94"/>
      <c r="N120" s="94"/>
    </row>
    <row r="121" spans="1:14" x14ac:dyDescent="0.2">
      <c r="A121" s="93"/>
      <c r="B121" s="94"/>
      <c r="C121" s="94"/>
      <c r="D121" s="94"/>
      <c r="E121" s="94"/>
      <c r="F121" s="94"/>
      <c r="G121" s="94"/>
      <c r="H121" s="94"/>
      <c r="I121" s="94"/>
      <c r="J121" s="94"/>
      <c r="K121" s="94"/>
      <c r="L121" s="94"/>
      <c r="M121" s="94"/>
      <c r="N121" s="94"/>
    </row>
    <row r="122" spans="1:14" x14ac:dyDescent="0.2">
      <c r="A122" s="93"/>
      <c r="B122" s="94"/>
      <c r="C122" s="94"/>
      <c r="D122" s="94"/>
      <c r="E122" s="94"/>
      <c r="F122" s="94"/>
      <c r="G122" s="94"/>
      <c r="H122" s="94"/>
      <c r="I122" s="94"/>
      <c r="J122" s="94"/>
      <c r="K122" s="94"/>
      <c r="L122" s="94"/>
      <c r="M122" s="94"/>
      <c r="N122" s="94"/>
    </row>
    <row r="123" spans="1:14" x14ac:dyDescent="0.2">
      <c r="A123" s="93"/>
      <c r="B123" s="94"/>
      <c r="C123" s="94"/>
      <c r="D123" s="94"/>
      <c r="E123" s="94"/>
      <c r="F123" s="94"/>
      <c r="G123" s="94"/>
      <c r="H123" s="94"/>
      <c r="I123" s="94"/>
      <c r="J123" s="94"/>
      <c r="K123" s="94"/>
      <c r="L123" s="94"/>
      <c r="M123" s="94"/>
      <c r="N123" s="94"/>
    </row>
    <row r="124" spans="1:14" x14ac:dyDescent="0.2">
      <c r="A124" s="93"/>
      <c r="B124" s="94"/>
      <c r="C124" s="94"/>
      <c r="D124" s="94"/>
      <c r="E124" s="94"/>
      <c r="F124" s="94"/>
      <c r="G124" s="94"/>
      <c r="H124" s="94"/>
      <c r="I124" s="94"/>
      <c r="J124" s="94"/>
      <c r="K124" s="94"/>
      <c r="L124" s="94"/>
      <c r="M124" s="94"/>
      <c r="N124" s="94"/>
    </row>
    <row r="125" spans="1:14" x14ac:dyDescent="0.2">
      <c r="A125" s="93"/>
      <c r="B125" s="94"/>
      <c r="C125" s="94"/>
      <c r="D125" s="94"/>
      <c r="E125" s="94"/>
      <c r="F125" s="94"/>
      <c r="G125" s="94"/>
      <c r="H125" s="94"/>
      <c r="I125" s="94"/>
      <c r="J125" s="94"/>
      <c r="K125" s="94"/>
      <c r="L125" s="94"/>
      <c r="M125" s="94"/>
      <c r="N125" s="94"/>
    </row>
    <row r="126" spans="1:14" x14ac:dyDescent="0.2">
      <c r="A126" s="93"/>
      <c r="B126" s="94"/>
      <c r="C126" s="94"/>
      <c r="D126" s="94"/>
      <c r="E126" s="94"/>
      <c r="F126" s="94"/>
      <c r="G126" s="94"/>
      <c r="H126" s="94"/>
      <c r="I126" s="94"/>
      <c r="J126" s="94"/>
      <c r="K126" s="94"/>
      <c r="L126" s="94"/>
      <c r="M126" s="94"/>
      <c r="N126" s="94"/>
    </row>
    <row r="127" spans="1:14" x14ac:dyDescent="0.2">
      <c r="A127" s="93"/>
      <c r="B127" s="94"/>
      <c r="C127" s="94"/>
      <c r="D127" s="94"/>
      <c r="E127" s="94"/>
      <c r="F127" s="94"/>
      <c r="G127" s="94"/>
      <c r="H127" s="94"/>
      <c r="I127" s="94"/>
      <c r="J127" s="94"/>
      <c r="K127" s="94"/>
      <c r="L127" s="94"/>
      <c r="M127" s="94"/>
      <c r="N127" s="94"/>
    </row>
    <row r="128" spans="1:14" x14ac:dyDescent="0.2">
      <c r="A128" s="93"/>
      <c r="B128" s="94"/>
      <c r="C128" s="94"/>
      <c r="D128" s="94"/>
      <c r="E128" s="94"/>
      <c r="F128" s="94"/>
      <c r="G128" s="94"/>
      <c r="H128" s="94"/>
      <c r="I128" s="94"/>
      <c r="J128" s="94"/>
      <c r="K128" s="94"/>
      <c r="L128" s="94"/>
      <c r="M128" s="94"/>
      <c r="N128" s="94"/>
    </row>
    <row r="129" spans="1:14" x14ac:dyDescent="0.2">
      <c r="A129" s="93"/>
      <c r="B129" s="94"/>
      <c r="C129" s="94"/>
      <c r="D129" s="94"/>
      <c r="E129" s="94"/>
      <c r="F129" s="94"/>
      <c r="G129" s="94"/>
      <c r="H129" s="94"/>
      <c r="I129" s="94"/>
      <c r="J129" s="94"/>
      <c r="K129" s="94"/>
      <c r="L129" s="94"/>
      <c r="M129" s="94"/>
      <c r="N129" s="94"/>
    </row>
    <row r="130" spans="1:14" x14ac:dyDescent="0.2">
      <c r="A130" s="93"/>
      <c r="B130" s="94"/>
      <c r="C130" s="94"/>
      <c r="D130" s="94"/>
      <c r="E130" s="94"/>
      <c r="F130" s="94"/>
      <c r="G130" s="94"/>
      <c r="H130" s="94"/>
      <c r="I130" s="94"/>
      <c r="J130" s="94"/>
      <c r="K130" s="94"/>
      <c r="L130" s="94"/>
      <c r="M130" s="94"/>
      <c r="N130" s="94"/>
    </row>
    <row r="131" spans="1:14" x14ac:dyDescent="0.2">
      <c r="A131" s="93"/>
      <c r="B131" s="94"/>
      <c r="C131" s="94"/>
      <c r="D131" s="94"/>
      <c r="E131" s="94"/>
      <c r="F131" s="94"/>
      <c r="G131" s="94"/>
      <c r="H131" s="94"/>
      <c r="I131" s="94"/>
      <c r="J131" s="94"/>
      <c r="K131" s="94"/>
      <c r="L131" s="94"/>
      <c r="M131" s="94"/>
      <c r="N131" s="94"/>
    </row>
    <row r="132" spans="1:14" x14ac:dyDescent="0.2">
      <c r="A132" s="93"/>
      <c r="B132" s="94"/>
      <c r="C132" s="94"/>
      <c r="D132" s="94"/>
      <c r="E132" s="94"/>
      <c r="F132" s="94"/>
      <c r="G132" s="94"/>
      <c r="H132" s="94"/>
      <c r="I132" s="94"/>
      <c r="J132" s="94"/>
      <c r="K132" s="94"/>
      <c r="L132" s="94"/>
      <c r="M132" s="94"/>
      <c r="N132" s="94"/>
    </row>
    <row r="133" spans="1:14" x14ac:dyDescent="0.2">
      <c r="A133" s="93"/>
      <c r="B133" s="94"/>
      <c r="C133" s="94"/>
      <c r="D133" s="94"/>
      <c r="E133" s="94"/>
      <c r="F133" s="94"/>
      <c r="G133" s="94"/>
      <c r="H133" s="94"/>
      <c r="I133" s="94"/>
      <c r="J133" s="94"/>
      <c r="K133" s="94"/>
      <c r="L133" s="94"/>
      <c r="M133" s="94"/>
      <c r="N133" s="94"/>
    </row>
    <row r="134" spans="1:14" x14ac:dyDescent="0.2">
      <c r="A134" s="93"/>
      <c r="B134" s="94"/>
      <c r="C134" s="94"/>
      <c r="D134" s="94"/>
      <c r="E134" s="94"/>
      <c r="F134" s="94"/>
      <c r="G134" s="94"/>
      <c r="H134" s="94"/>
      <c r="I134" s="94"/>
      <c r="J134" s="94"/>
      <c r="K134" s="94"/>
      <c r="L134" s="94"/>
      <c r="M134" s="94"/>
      <c r="N134" s="94"/>
    </row>
    <row r="135" spans="1:14" x14ac:dyDescent="0.2">
      <c r="A135" s="93"/>
      <c r="B135" s="94"/>
      <c r="C135" s="94"/>
      <c r="D135" s="94"/>
      <c r="E135" s="94"/>
      <c r="F135" s="94"/>
      <c r="G135" s="94"/>
      <c r="H135" s="94"/>
      <c r="I135" s="94"/>
      <c r="J135" s="94"/>
      <c r="K135" s="94"/>
      <c r="L135" s="94"/>
      <c r="M135" s="94"/>
      <c r="N135" s="94"/>
    </row>
    <row r="136" spans="1:14" x14ac:dyDescent="0.2">
      <c r="A136" s="93"/>
      <c r="B136" s="94"/>
      <c r="C136" s="94"/>
      <c r="D136" s="94"/>
      <c r="E136" s="94"/>
      <c r="F136" s="94"/>
      <c r="G136" s="94"/>
      <c r="H136" s="94"/>
      <c r="I136" s="94"/>
      <c r="J136" s="94"/>
      <c r="K136" s="94"/>
      <c r="L136" s="94"/>
      <c r="M136" s="94"/>
      <c r="N136" s="94"/>
    </row>
    <row r="137" spans="1:14" x14ac:dyDescent="0.2">
      <c r="A137" s="93"/>
      <c r="B137" s="94"/>
      <c r="C137" s="94"/>
      <c r="D137" s="94"/>
      <c r="E137" s="94"/>
      <c r="F137" s="94"/>
      <c r="G137" s="94"/>
      <c r="H137" s="94"/>
      <c r="I137" s="94"/>
      <c r="J137" s="94"/>
      <c r="K137" s="94"/>
      <c r="L137" s="94"/>
      <c r="M137" s="94"/>
      <c r="N137" s="94"/>
    </row>
    <row r="138" spans="1:14" x14ac:dyDescent="0.2">
      <c r="A138" s="93"/>
      <c r="B138" s="94"/>
      <c r="C138" s="94"/>
      <c r="D138" s="94"/>
      <c r="E138" s="94"/>
      <c r="F138" s="94"/>
      <c r="G138" s="94"/>
      <c r="H138" s="94"/>
      <c r="I138" s="94"/>
      <c r="J138" s="94"/>
      <c r="K138" s="94"/>
      <c r="L138" s="94"/>
      <c r="M138" s="94"/>
      <c r="N138" s="94"/>
    </row>
    <row r="139" spans="1:14" x14ac:dyDescent="0.2">
      <c r="A139" s="93"/>
      <c r="B139" s="94"/>
      <c r="C139" s="94"/>
      <c r="D139" s="94"/>
      <c r="E139" s="94"/>
      <c r="F139" s="94"/>
      <c r="G139" s="94"/>
      <c r="H139" s="94"/>
      <c r="I139" s="94"/>
      <c r="J139" s="94"/>
      <c r="K139" s="94"/>
      <c r="L139" s="94"/>
      <c r="M139" s="94"/>
      <c r="N139" s="94"/>
    </row>
    <row r="140" spans="1:14" x14ac:dyDescent="0.2">
      <c r="A140" s="93"/>
      <c r="B140" s="94"/>
      <c r="C140" s="94"/>
      <c r="D140" s="94"/>
      <c r="E140" s="94"/>
      <c r="F140" s="94"/>
      <c r="G140" s="94"/>
      <c r="H140" s="94"/>
      <c r="I140" s="94"/>
      <c r="J140" s="94"/>
      <c r="K140" s="94"/>
      <c r="L140" s="94"/>
      <c r="M140" s="94"/>
      <c r="N140" s="94"/>
    </row>
    <row r="141" spans="1:14" x14ac:dyDescent="0.2">
      <c r="A141" s="93"/>
      <c r="B141" s="94"/>
      <c r="C141" s="94"/>
      <c r="D141" s="94"/>
      <c r="E141" s="94"/>
      <c r="F141" s="94"/>
      <c r="G141" s="94"/>
      <c r="H141" s="94"/>
      <c r="I141" s="94"/>
      <c r="J141" s="94"/>
      <c r="K141" s="94"/>
      <c r="L141" s="94"/>
      <c r="M141" s="94"/>
      <c r="N141" s="94"/>
    </row>
    <row r="142" spans="1:14" x14ac:dyDescent="0.2">
      <c r="A142" s="93"/>
      <c r="B142" s="94"/>
      <c r="C142" s="94"/>
      <c r="D142" s="94"/>
      <c r="E142" s="94"/>
      <c r="F142" s="94"/>
      <c r="G142" s="94"/>
      <c r="H142" s="94"/>
      <c r="I142" s="94"/>
      <c r="J142" s="94"/>
      <c r="K142" s="94"/>
      <c r="L142" s="94"/>
      <c r="M142" s="94"/>
      <c r="N142" s="94"/>
    </row>
    <row r="143" spans="1:14" x14ac:dyDescent="0.2">
      <c r="A143" s="93"/>
      <c r="B143" s="94"/>
      <c r="C143" s="94"/>
      <c r="D143" s="94"/>
      <c r="E143" s="94"/>
      <c r="F143" s="94"/>
      <c r="G143" s="94"/>
      <c r="H143" s="94"/>
      <c r="I143" s="94"/>
      <c r="J143" s="94"/>
      <c r="K143" s="94"/>
      <c r="L143" s="94"/>
      <c r="M143" s="94"/>
      <c r="N143" s="94"/>
    </row>
    <row r="144" spans="1:14" x14ac:dyDescent="0.2">
      <c r="A144" s="93"/>
      <c r="B144" s="94"/>
      <c r="C144" s="94"/>
      <c r="D144" s="94"/>
      <c r="E144" s="94"/>
      <c r="F144" s="94"/>
      <c r="G144" s="94"/>
      <c r="H144" s="94"/>
      <c r="I144" s="94"/>
      <c r="J144" s="94"/>
      <c r="K144" s="94"/>
      <c r="L144" s="94"/>
      <c r="M144" s="94"/>
      <c r="N144" s="94"/>
    </row>
    <row r="145" spans="1:14" x14ac:dyDescent="0.2">
      <c r="A145" s="93"/>
      <c r="B145" s="94"/>
      <c r="C145" s="94"/>
      <c r="D145" s="94"/>
      <c r="E145" s="94"/>
      <c r="F145" s="94"/>
      <c r="G145" s="94"/>
      <c r="H145" s="94"/>
      <c r="I145" s="94"/>
      <c r="J145" s="94"/>
      <c r="K145" s="94"/>
      <c r="L145" s="94"/>
      <c r="M145" s="94"/>
      <c r="N145" s="94"/>
    </row>
    <row r="146" spans="1:14" x14ac:dyDescent="0.2">
      <c r="A146" s="93"/>
      <c r="B146" s="94"/>
      <c r="C146" s="94"/>
      <c r="D146" s="94"/>
      <c r="E146" s="94"/>
      <c r="F146" s="94"/>
      <c r="G146" s="94"/>
      <c r="H146" s="94"/>
      <c r="I146" s="94"/>
      <c r="J146" s="94"/>
      <c r="K146" s="94"/>
      <c r="L146" s="94"/>
      <c r="M146" s="94"/>
      <c r="N146" s="94"/>
    </row>
    <row r="147" spans="1:14" x14ac:dyDescent="0.2">
      <c r="A147" s="93"/>
      <c r="B147" s="94"/>
      <c r="C147" s="94"/>
      <c r="D147" s="94"/>
      <c r="E147" s="94"/>
      <c r="F147" s="94"/>
      <c r="G147" s="94"/>
      <c r="H147" s="94"/>
      <c r="I147" s="94"/>
      <c r="J147" s="94"/>
      <c r="K147" s="94"/>
      <c r="L147" s="94"/>
      <c r="M147" s="94"/>
      <c r="N147" s="94"/>
    </row>
    <row r="148" spans="1:14" x14ac:dyDescent="0.2">
      <c r="A148" s="93"/>
      <c r="B148" s="94"/>
      <c r="C148" s="94"/>
      <c r="D148" s="94"/>
      <c r="E148" s="94"/>
      <c r="F148" s="94"/>
      <c r="G148" s="94"/>
      <c r="H148" s="94"/>
      <c r="I148" s="94"/>
      <c r="J148" s="94"/>
      <c r="K148" s="94"/>
      <c r="L148" s="94"/>
      <c r="M148" s="94"/>
      <c r="N148" s="94"/>
    </row>
    <row r="149" spans="1:14" x14ac:dyDescent="0.2">
      <c r="A149" s="93"/>
      <c r="B149" s="94"/>
      <c r="C149" s="94"/>
      <c r="D149" s="94"/>
      <c r="E149" s="94"/>
      <c r="F149" s="94"/>
      <c r="G149" s="94"/>
      <c r="H149" s="94"/>
      <c r="I149" s="94"/>
      <c r="J149" s="94"/>
      <c r="K149" s="94"/>
      <c r="L149" s="94"/>
      <c r="M149" s="94"/>
      <c r="N149" s="94"/>
    </row>
    <row r="150" spans="1:14" x14ac:dyDescent="0.2">
      <c r="A150" s="93"/>
      <c r="B150" s="94"/>
      <c r="C150" s="94"/>
      <c r="D150" s="94"/>
      <c r="E150" s="94"/>
      <c r="F150" s="94"/>
      <c r="G150" s="94"/>
      <c r="H150" s="94"/>
      <c r="I150" s="94"/>
      <c r="J150" s="94"/>
      <c r="K150" s="94"/>
      <c r="L150" s="94"/>
      <c r="M150" s="94"/>
      <c r="N150" s="94"/>
    </row>
    <row r="151" spans="1:14" x14ac:dyDescent="0.2">
      <c r="A151" s="93"/>
      <c r="B151" s="94"/>
      <c r="C151" s="94"/>
      <c r="D151" s="94"/>
      <c r="E151" s="94"/>
      <c r="F151" s="94"/>
      <c r="G151" s="94"/>
      <c r="H151" s="94"/>
      <c r="I151" s="94"/>
      <c r="J151" s="94"/>
      <c r="K151" s="94"/>
      <c r="L151" s="94"/>
      <c r="M151" s="94"/>
      <c r="N151" s="94"/>
    </row>
    <row r="152" spans="1:14" x14ac:dyDescent="0.2">
      <c r="A152" s="93"/>
      <c r="B152" s="94"/>
      <c r="C152" s="94"/>
      <c r="D152" s="94"/>
      <c r="E152" s="94"/>
      <c r="F152" s="94"/>
      <c r="G152" s="94"/>
      <c r="H152" s="94"/>
      <c r="I152" s="94"/>
      <c r="J152" s="94"/>
      <c r="K152" s="94"/>
      <c r="L152" s="94"/>
      <c r="M152" s="94"/>
      <c r="N152" s="94"/>
    </row>
    <row r="153" spans="1:14" x14ac:dyDescent="0.2">
      <c r="A153" s="93"/>
      <c r="B153" s="94"/>
      <c r="C153" s="94"/>
      <c r="D153" s="94"/>
      <c r="E153" s="94"/>
      <c r="F153" s="94"/>
      <c r="G153" s="94"/>
      <c r="H153" s="94"/>
      <c r="I153" s="94"/>
      <c r="J153" s="94"/>
      <c r="K153" s="94"/>
      <c r="L153" s="94"/>
      <c r="M153" s="94"/>
      <c r="N153" s="94"/>
    </row>
    <row r="154" spans="1:14" x14ac:dyDescent="0.2">
      <c r="A154" s="93"/>
      <c r="B154" s="94"/>
      <c r="C154" s="94"/>
      <c r="D154" s="94"/>
      <c r="E154" s="94"/>
      <c r="F154" s="94"/>
      <c r="G154" s="94"/>
      <c r="H154" s="94"/>
      <c r="I154" s="94"/>
      <c r="J154" s="94"/>
      <c r="K154" s="94"/>
      <c r="L154" s="94"/>
      <c r="M154" s="94"/>
      <c r="N154" s="94"/>
    </row>
    <row r="155" spans="1:14" x14ac:dyDescent="0.2">
      <c r="A155" s="93"/>
      <c r="B155" s="94"/>
      <c r="C155" s="94"/>
      <c r="D155" s="94"/>
      <c r="E155" s="94"/>
      <c r="F155" s="94"/>
      <c r="G155" s="94"/>
      <c r="H155" s="94"/>
      <c r="I155" s="94"/>
      <c r="J155" s="94"/>
      <c r="K155" s="94"/>
      <c r="L155" s="94"/>
      <c r="M155" s="94"/>
      <c r="N155" s="94"/>
    </row>
    <row r="156" spans="1:14" x14ac:dyDescent="0.2">
      <c r="A156" s="93"/>
      <c r="B156" s="94"/>
      <c r="C156" s="94"/>
      <c r="D156" s="94"/>
      <c r="E156" s="94"/>
      <c r="F156" s="94"/>
      <c r="G156" s="94"/>
      <c r="H156" s="94"/>
      <c r="I156" s="94"/>
      <c r="J156" s="94"/>
      <c r="K156" s="94"/>
      <c r="L156" s="94"/>
      <c r="M156" s="94"/>
      <c r="N156" s="94"/>
    </row>
    <row r="157" spans="1:14" x14ac:dyDescent="0.2">
      <c r="A157" s="93"/>
      <c r="B157" s="94"/>
      <c r="C157" s="94"/>
      <c r="D157" s="94"/>
      <c r="E157" s="94"/>
      <c r="F157" s="94"/>
      <c r="G157" s="94"/>
      <c r="H157" s="94"/>
      <c r="I157" s="94"/>
      <c r="J157" s="94"/>
      <c r="K157" s="94"/>
      <c r="L157" s="94"/>
      <c r="M157" s="94"/>
      <c r="N157" s="94"/>
    </row>
    <row r="158" spans="1:14" x14ac:dyDescent="0.2">
      <c r="A158" s="93"/>
      <c r="B158" s="94"/>
      <c r="C158" s="94"/>
      <c r="D158" s="94"/>
      <c r="E158" s="94"/>
      <c r="F158" s="94"/>
      <c r="G158" s="94"/>
      <c r="H158" s="94"/>
      <c r="I158" s="94"/>
      <c r="J158" s="94"/>
      <c r="K158" s="94"/>
      <c r="L158" s="94"/>
      <c r="M158" s="94"/>
      <c r="N158" s="94"/>
    </row>
    <row r="159" spans="1:14" x14ac:dyDescent="0.2">
      <c r="A159" s="93"/>
      <c r="B159" s="94"/>
      <c r="C159" s="94"/>
      <c r="D159" s="94"/>
      <c r="E159" s="94"/>
      <c r="F159" s="94"/>
      <c r="G159" s="94"/>
      <c r="H159" s="94"/>
      <c r="I159" s="94"/>
      <c r="J159" s="94"/>
      <c r="K159" s="94"/>
      <c r="L159" s="94"/>
      <c r="M159" s="94"/>
      <c r="N159" s="94"/>
    </row>
    <row r="160" spans="1:14" x14ac:dyDescent="0.2">
      <c r="A160" s="93"/>
      <c r="B160" s="94"/>
      <c r="C160" s="94"/>
      <c r="D160" s="94"/>
      <c r="E160" s="94"/>
      <c r="F160" s="94"/>
      <c r="G160" s="94"/>
      <c r="H160" s="94"/>
      <c r="I160" s="94"/>
      <c r="J160" s="94"/>
      <c r="K160" s="94"/>
      <c r="L160" s="94"/>
      <c r="M160" s="94"/>
      <c r="N160" s="94"/>
    </row>
    <row r="161" spans="1:14" x14ac:dyDescent="0.2">
      <c r="A161" s="93"/>
      <c r="B161" s="94"/>
      <c r="C161" s="94"/>
      <c r="D161" s="94"/>
      <c r="E161" s="94"/>
      <c r="F161" s="94"/>
      <c r="G161" s="94"/>
      <c r="H161" s="94"/>
      <c r="I161" s="94"/>
      <c r="J161" s="94"/>
      <c r="K161" s="94"/>
      <c r="L161" s="94"/>
      <c r="M161" s="94"/>
      <c r="N161" s="94"/>
    </row>
    <row r="162" spans="1:14" x14ac:dyDescent="0.2">
      <c r="A162" s="93"/>
      <c r="B162" s="94"/>
      <c r="C162" s="94"/>
      <c r="D162" s="94"/>
      <c r="E162" s="94"/>
      <c r="F162" s="94"/>
      <c r="G162" s="94"/>
      <c r="H162" s="94"/>
      <c r="I162" s="94"/>
      <c r="J162" s="94"/>
      <c r="K162" s="94"/>
      <c r="L162" s="94"/>
      <c r="M162" s="94"/>
      <c r="N162" s="94"/>
    </row>
    <row r="163" spans="1:14" x14ac:dyDescent="0.2">
      <c r="A163" s="93"/>
      <c r="B163" s="94"/>
      <c r="C163" s="94"/>
      <c r="D163" s="94"/>
      <c r="E163" s="94"/>
      <c r="F163" s="94"/>
      <c r="G163" s="94"/>
      <c r="H163" s="94"/>
      <c r="I163" s="94"/>
      <c r="J163" s="94"/>
      <c r="K163" s="94"/>
      <c r="L163" s="94"/>
      <c r="M163" s="94"/>
      <c r="N163" s="94"/>
    </row>
    <row r="164" spans="1:14" x14ac:dyDescent="0.2">
      <c r="A164" s="93"/>
      <c r="B164" s="94"/>
      <c r="C164" s="94"/>
      <c r="D164" s="94"/>
      <c r="E164" s="94"/>
      <c r="F164" s="94"/>
      <c r="G164" s="94"/>
      <c r="H164" s="94"/>
      <c r="I164" s="94"/>
      <c r="J164" s="94"/>
      <c r="K164" s="94"/>
      <c r="L164" s="94"/>
      <c r="M164" s="94"/>
      <c r="N164" s="94"/>
    </row>
    <row r="165" spans="1:14" x14ac:dyDescent="0.2">
      <c r="A165" s="93"/>
      <c r="B165" s="94"/>
      <c r="C165" s="94"/>
      <c r="D165" s="94"/>
      <c r="E165" s="94"/>
      <c r="F165" s="94"/>
      <c r="G165" s="94"/>
      <c r="H165" s="94"/>
      <c r="I165" s="94"/>
      <c r="J165" s="94"/>
      <c r="K165" s="94"/>
      <c r="L165" s="94"/>
      <c r="M165" s="94"/>
      <c r="N165" s="94"/>
    </row>
    <row r="166" spans="1:14" x14ac:dyDescent="0.2">
      <c r="A166" s="93"/>
      <c r="B166" s="94"/>
      <c r="C166" s="94"/>
      <c r="D166" s="94"/>
      <c r="E166" s="94"/>
      <c r="F166" s="94"/>
      <c r="G166" s="94"/>
      <c r="H166" s="94"/>
      <c r="I166" s="94"/>
      <c r="J166" s="94"/>
      <c r="K166" s="94"/>
      <c r="L166" s="94"/>
      <c r="M166" s="94"/>
      <c r="N166" s="94"/>
    </row>
    <row r="167" spans="1:14" x14ac:dyDescent="0.2">
      <c r="A167" s="93"/>
      <c r="B167" s="94"/>
      <c r="C167" s="94"/>
      <c r="D167" s="94"/>
      <c r="E167" s="94"/>
      <c r="F167" s="94"/>
      <c r="G167" s="94"/>
      <c r="H167" s="94"/>
      <c r="I167" s="94"/>
      <c r="J167" s="94"/>
      <c r="K167" s="94"/>
      <c r="L167" s="94"/>
      <c r="M167" s="94"/>
      <c r="N167" s="94"/>
    </row>
    <row r="168" spans="1:14" x14ac:dyDescent="0.2">
      <c r="A168" s="93"/>
      <c r="B168" s="94"/>
      <c r="C168" s="94"/>
      <c r="D168" s="94"/>
      <c r="E168" s="94"/>
      <c r="F168" s="94"/>
      <c r="G168" s="94"/>
      <c r="H168" s="94"/>
      <c r="I168" s="94"/>
      <c r="J168" s="94"/>
      <c r="K168" s="94"/>
      <c r="L168" s="94"/>
      <c r="M168" s="94"/>
      <c r="N168" s="94"/>
    </row>
    <row r="169" spans="1:14" x14ac:dyDescent="0.2">
      <c r="A169" s="93"/>
      <c r="B169" s="94"/>
      <c r="C169" s="94"/>
      <c r="D169" s="94"/>
      <c r="E169" s="94"/>
      <c r="F169" s="94"/>
      <c r="G169" s="94"/>
      <c r="H169" s="94"/>
      <c r="I169" s="94"/>
      <c r="J169" s="94"/>
      <c r="K169" s="94"/>
      <c r="L169" s="94"/>
      <c r="M169" s="94"/>
      <c r="N169" s="94"/>
    </row>
    <row r="170" spans="1:14" x14ac:dyDescent="0.2">
      <c r="A170" s="93"/>
      <c r="B170" s="94"/>
      <c r="C170" s="94"/>
      <c r="D170" s="94"/>
      <c r="E170" s="94"/>
      <c r="F170" s="94"/>
      <c r="G170" s="94"/>
      <c r="H170" s="94"/>
      <c r="I170" s="94"/>
      <c r="J170" s="94"/>
      <c r="K170" s="94"/>
      <c r="L170" s="94"/>
      <c r="M170" s="94"/>
      <c r="N170" s="94"/>
    </row>
    <row r="171" spans="1:14" x14ac:dyDescent="0.2">
      <c r="A171" s="93"/>
      <c r="B171" s="94"/>
      <c r="C171" s="94"/>
      <c r="D171" s="94"/>
      <c r="E171" s="94"/>
      <c r="F171" s="94"/>
      <c r="G171" s="94"/>
      <c r="H171" s="94"/>
      <c r="I171" s="94"/>
      <c r="J171" s="94"/>
      <c r="K171" s="94"/>
      <c r="L171" s="94"/>
      <c r="M171" s="94"/>
      <c r="N171" s="94"/>
    </row>
    <row r="172" spans="1:14" x14ac:dyDescent="0.2">
      <c r="A172" s="93"/>
      <c r="B172" s="94"/>
      <c r="C172" s="94"/>
      <c r="D172" s="94"/>
      <c r="E172" s="94"/>
      <c r="F172" s="94"/>
      <c r="G172" s="94"/>
      <c r="H172" s="94"/>
      <c r="I172" s="94"/>
      <c r="J172" s="94"/>
      <c r="K172" s="94"/>
      <c r="L172" s="94"/>
      <c r="M172" s="94"/>
      <c r="N172" s="94"/>
    </row>
    <row r="173" spans="1:14" x14ac:dyDescent="0.2">
      <c r="A173" s="93"/>
      <c r="B173" s="94"/>
      <c r="C173" s="94"/>
      <c r="D173" s="94"/>
      <c r="E173" s="94"/>
      <c r="F173" s="94"/>
      <c r="G173" s="94"/>
      <c r="H173" s="94"/>
      <c r="I173" s="94"/>
      <c r="J173" s="94"/>
      <c r="K173" s="94"/>
      <c r="L173" s="94"/>
      <c r="M173" s="94"/>
      <c r="N173" s="94"/>
    </row>
    <row r="174" spans="1:14" x14ac:dyDescent="0.2">
      <c r="A174" s="93"/>
      <c r="B174" s="94"/>
      <c r="C174" s="94"/>
      <c r="D174" s="94"/>
      <c r="E174" s="94"/>
      <c r="F174" s="94"/>
      <c r="G174" s="94"/>
      <c r="H174" s="94"/>
      <c r="I174" s="94"/>
      <c r="J174" s="94"/>
      <c r="K174" s="94"/>
      <c r="L174" s="94"/>
      <c r="M174" s="94"/>
      <c r="N174" s="94"/>
    </row>
    <row r="175" spans="1:14" x14ac:dyDescent="0.2">
      <c r="A175" s="93"/>
      <c r="B175" s="94"/>
      <c r="C175" s="94"/>
      <c r="D175" s="94"/>
      <c r="E175" s="94"/>
      <c r="F175" s="94"/>
      <c r="G175" s="94"/>
      <c r="H175" s="94"/>
      <c r="I175" s="94"/>
      <c r="J175" s="94"/>
      <c r="K175" s="94"/>
      <c r="L175" s="94"/>
      <c r="M175" s="94"/>
      <c r="N175" s="94"/>
    </row>
    <row r="176" spans="1:14" x14ac:dyDescent="0.2">
      <c r="A176" s="93"/>
      <c r="B176" s="94"/>
      <c r="C176" s="94"/>
      <c r="D176" s="94"/>
      <c r="E176" s="94"/>
      <c r="F176" s="94"/>
      <c r="G176" s="94"/>
      <c r="H176" s="94"/>
      <c r="I176" s="94"/>
      <c r="J176" s="94"/>
      <c r="K176" s="94"/>
      <c r="L176" s="94"/>
      <c r="M176" s="94"/>
      <c r="N176" s="94"/>
    </row>
    <row r="177" spans="1:14" x14ac:dyDescent="0.2">
      <c r="A177" s="93"/>
      <c r="B177" s="94"/>
      <c r="C177" s="94"/>
      <c r="D177" s="94"/>
      <c r="E177" s="94"/>
      <c r="F177" s="94"/>
      <c r="G177" s="94"/>
      <c r="H177" s="94"/>
      <c r="I177" s="94"/>
      <c r="J177" s="94"/>
      <c r="K177" s="94"/>
      <c r="L177" s="94"/>
      <c r="M177" s="94"/>
      <c r="N177" s="94"/>
    </row>
    <row r="178" spans="1:14" x14ac:dyDescent="0.2">
      <c r="A178" s="93"/>
      <c r="B178" s="94"/>
      <c r="C178" s="94"/>
      <c r="D178" s="94"/>
      <c r="E178" s="94"/>
      <c r="F178" s="94"/>
      <c r="G178" s="94"/>
      <c r="H178" s="94"/>
      <c r="I178" s="94"/>
      <c r="J178" s="94"/>
      <c r="K178" s="94"/>
      <c r="L178" s="94"/>
      <c r="M178" s="94"/>
      <c r="N178" s="94"/>
    </row>
    <row r="179" spans="1:14" x14ac:dyDescent="0.2">
      <c r="A179" s="93"/>
      <c r="B179" s="94"/>
      <c r="C179" s="94"/>
      <c r="D179" s="94"/>
      <c r="E179" s="94"/>
      <c r="F179" s="94"/>
      <c r="G179" s="94"/>
      <c r="H179" s="94"/>
      <c r="I179" s="94"/>
      <c r="J179" s="94"/>
      <c r="K179" s="94"/>
      <c r="L179" s="94"/>
      <c r="M179" s="94"/>
      <c r="N179" s="94"/>
    </row>
    <row r="180" spans="1:14" x14ac:dyDescent="0.2">
      <c r="A180" s="93"/>
      <c r="B180" s="94"/>
      <c r="C180" s="94"/>
      <c r="D180" s="94"/>
      <c r="E180" s="94"/>
      <c r="F180" s="94"/>
      <c r="G180" s="94"/>
      <c r="H180" s="94"/>
      <c r="I180" s="94"/>
      <c r="J180" s="94"/>
      <c r="K180" s="94"/>
      <c r="L180" s="94"/>
      <c r="M180" s="94"/>
      <c r="N180" s="94"/>
    </row>
    <row r="181" spans="1:14" x14ac:dyDescent="0.2">
      <c r="A181" s="93"/>
      <c r="B181" s="94"/>
      <c r="C181" s="94"/>
      <c r="D181" s="94"/>
      <c r="E181" s="94"/>
      <c r="F181" s="94"/>
      <c r="G181" s="94"/>
      <c r="H181" s="94"/>
      <c r="I181" s="94"/>
      <c r="J181" s="94"/>
      <c r="K181" s="94"/>
      <c r="L181" s="94"/>
      <c r="M181" s="94"/>
      <c r="N181" s="94"/>
    </row>
    <row r="182" spans="1:14" x14ac:dyDescent="0.2">
      <c r="A182" s="93"/>
      <c r="B182" s="94"/>
      <c r="C182" s="94"/>
      <c r="D182" s="94"/>
      <c r="E182" s="94"/>
      <c r="F182" s="94"/>
      <c r="G182" s="94"/>
      <c r="H182" s="94"/>
      <c r="I182" s="94"/>
      <c r="J182" s="94"/>
      <c r="K182" s="94"/>
      <c r="L182" s="94"/>
      <c r="M182" s="94"/>
      <c r="N182" s="94"/>
    </row>
    <row r="183" spans="1:14" x14ac:dyDescent="0.2">
      <c r="A183" s="93"/>
      <c r="B183" s="94"/>
      <c r="C183" s="94"/>
      <c r="D183" s="94"/>
      <c r="E183" s="94"/>
      <c r="F183" s="94"/>
      <c r="G183" s="94"/>
      <c r="H183" s="94"/>
      <c r="I183" s="94"/>
      <c r="J183" s="94"/>
      <c r="K183" s="94"/>
      <c r="L183" s="94"/>
      <c r="M183" s="94"/>
      <c r="N183" s="94"/>
    </row>
    <row r="184" spans="1:14" x14ac:dyDescent="0.2">
      <c r="A184" s="93"/>
      <c r="B184" s="94"/>
      <c r="C184" s="94"/>
      <c r="D184" s="94"/>
      <c r="E184" s="94"/>
      <c r="F184" s="94"/>
      <c r="G184" s="94"/>
      <c r="H184" s="94"/>
      <c r="I184" s="94"/>
      <c r="J184" s="94"/>
      <c r="K184" s="94"/>
      <c r="L184" s="94"/>
      <c r="M184" s="94"/>
      <c r="N184" s="94"/>
    </row>
    <row r="185" spans="1:14" x14ac:dyDescent="0.2">
      <c r="A185" s="93"/>
      <c r="B185" s="94"/>
      <c r="C185" s="94"/>
      <c r="D185" s="94"/>
      <c r="E185" s="94"/>
      <c r="F185" s="94"/>
      <c r="G185" s="94"/>
      <c r="H185" s="94"/>
      <c r="I185" s="94"/>
      <c r="J185" s="94"/>
      <c r="K185" s="94"/>
      <c r="L185" s="94"/>
      <c r="M185" s="94"/>
      <c r="N185" s="94"/>
    </row>
    <row r="186" spans="1:14" x14ac:dyDescent="0.2">
      <c r="A186" s="93"/>
      <c r="B186" s="94"/>
      <c r="C186" s="94"/>
      <c r="D186" s="94"/>
      <c r="E186" s="94"/>
      <c r="F186" s="94"/>
      <c r="G186" s="94"/>
      <c r="H186" s="94"/>
      <c r="I186" s="94"/>
      <c r="J186" s="94"/>
      <c r="K186" s="94"/>
      <c r="L186" s="94"/>
      <c r="M186" s="94"/>
      <c r="N186" s="94"/>
    </row>
    <row r="187" spans="1:14" x14ac:dyDescent="0.2">
      <c r="A187" s="93"/>
      <c r="B187" s="94"/>
      <c r="C187" s="94"/>
      <c r="D187" s="94"/>
      <c r="E187" s="94"/>
      <c r="F187" s="94"/>
      <c r="G187" s="94"/>
      <c r="H187" s="94"/>
      <c r="I187" s="94"/>
      <c r="J187" s="94"/>
      <c r="K187" s="94"/>
      <c r="L187" s="94"/>
      <c r="M187" s="94"/>
      <c r="N187" s="94"/>
    </row>
    <row r="188" spans="1:14" x14ac:dyDescent="0.2">
      <c r="A188" s="93"/>
      <c r="B188" s="94"/>
      <c r="C188" s="94"/>
      <c r="D188" s="94"/>
      <c r="E188" s="94"/>
      <c r="F188" s="94"/>
      <c r="G188" s="94"/>
      <c r="H188" s="94"/>
      <c r="I188" s="94"/>
      <c r="J188" s="94"/>
      <c r="K188" s="94"/>
      <c r="L188" s="94"/>
      <c r="M188" s="94"/>
      <c r="N188" s="94"/>
    </row>
    <row r="189" spans="1:14" x14ac:dyDescent="0.2">
      <c r="A189" s="93"/>
      <c r="B189" s="94"/>
      <c r="C189" s="94"/>
      <c r="D189" s="94"/>
      <c r="E189" s="94"/>
      <c r="F189" s="94"/>
      <c r="G189" s="94"/>
      <c r="H189" s="94"/>
      <c r="I189" s="94"/>
      <c r="J189" s="94"/>
      <c r="K189" s="94"/>
      <c r="L189" s="94"/>
      <c r="M189" s="94"/>
      <c r="N189" s="94"/>
    </row>
    <row r="190" spans="1:14" x14ac:dyDescent="0.2">
      <c r="A190" s="93"/>
      <c r="B190" s="94"/>
      <c r="C190" s="94"/>
      <c r="D190" s="94"/>
      <c r="E190" s="94"/>
      <c r="F190" s="94"/>
      <c r="G190" s="94"/>
      <c r="H190" s="94"/>
      <c r="I190" s="94"/>
      <c r="J190" s="94"/>
      <c r="K190" s="94"/>
      <c r="L190" s="94"/>
      <c r="M190" s="94"/>
      <c r="N190" s="94"/>
    </row>
    <row r="191" spans="1:14" x14ac:dyDescent="0.2">
      <c r="A191" s="93"/>
      <c r="B191" s="94"/>
      <c r="C191" s="94"/>
      <c r="D191" s="94"/>
      <c r="E191" s="94"/>
      <c r="F191" s="94"/>
      <c r="G191" s="94"/>
      <c r="H191" s="94"/>
      <c r="I191" s="94"/>
      <c r="J191" s="94"/>
      <c r="K191" s="94"/>
      <c r="L191" s="94"/>
      <c r="M191" s="94"/>
      <c r="N191" s="94"/>
    </row>
    <row r="192" spans="1:14" x14ac:dyDescent="0.2">
      <c r="A192" s="93"/>
      <c r="B192" s="94"/>
      <c r="C192" s="94"/>
      <c r="D192" s="94"/>
      <c r="E192" s="94"/>
      <c r="F192" s="94"/>
      <c r="G192" s="94"/>
      <c r="H192" s="94"/>
      <c r="I192" s="94"/>
      <c r="J192" s="94"/>
      <c r="K192" s="94"/>
      <c r="L192" s="94"/>
      <c r="M192" s="94"/>
      <c r="N192" s="94"/>
    </row>
    <row r="193" spans="1:14" x14ac:dyDescent="0.2">
      <c r="A193" s="93"/>
      <c r="B193" s="94"/>
      <c r="C193" s="94"/>
      <c r="D193" s="94"/>
      <c r="E193" s="94"/>
      <c r="F193" s="94"/>
      <c r="G193" s="94"/>
      <c r="H193" s="94"/>
      <c r="I193" s="94"/>
      <c r="J193" s="94"/>
      <c r="K193" s="94"/>
      <c r="L193" s="94"/>
      <c r="M193" s="94"/>
      <c r="N193" s="94"/>
    </row>
    <row r="194" spans="1:14" x14ac:dyDescent="0.2">
      <c r="A194" s="93"/>
      <c r="B194" s="94"/>
      <c r="C194" s="94"/>
      <c r="D194" s="94"/>
      <c r="E194" s="94"/>
      <c r="F194" s="94"/>
      <c r="G194" s="94"/>
      <c r="H194" s="94"/>
      <c r="I194" s="94"/>
      <c r="J194" s="94"/>
      <c r="K194" s="94"/>
      <c r="L194" s="94"/>
      <c r="M194" s="94"/>
      <c r="N194" s="94"/>
    </row>
    <row r="195" spans="1:14" x14ac:dyDescent="0.2">
      <c r="A195" s="93"/>
      <c r="B195" s="94"/>
      <c r="C195" s="94"/>
      <c r="D195" s="94"/>
      <c r="E195" s="94"/>
      <c r="F195" s="94"/>
      <c r="G195" s="94"/>
      <c r="H195" s="94"/>
      <c r="I195" s="94"/>
      <c r="J195" s="94"/>
      <c r="K195" s="94"/>
      <c r="L195" s="94"/>
      <c r="M195" s="94"/>
      <c r="N195" s="94"/>
    </row>
    <row r="196" spans="1:14" x14ac:dyDescent="0.2">
      <c r="A196" s="93"/>
      <c r="B196" s="94"/>
      <c r="C196" s="94"/>
      <c r="D196" s="94"/>
      <c r="E196" s="94"/>
      <c r="F196" s="94"/>
      <c r="G196" s="94"/>
      <c r="H196" s="94"/>
      <c r="I196" s="94"/>
      <c r="J196" s="94"/>
      <c r="K196" s="94"/>
      <c r="L196" s="94"/>
      <c r="M196" s="94"/>
      <c r="N196" s="94"/>
    </row>
    <row r="197" spans="1:14" x14ac:dyDescent="0.2">
      <c r="A197" s="93"/>
      <c r="B197" s="94"/>
      <c r="C197" s="94"/>
      <c r="D197" s="94"/>
      <c r="E197" s="94"/>
      <c r="F197" s="94"/>
      <c r="G197" s="94"/>
      <c r="H197" s="94"/>
      <c r="I197" s="94"/>
      <c r="J197" s="94"/>
      <c r="K197" s="94"/>
      <c r="L197" s="94"/>
      <c r="M197" s="94"/>
      <c r="N197" s="94"/>
    </row>
    <row r="198" spans="1:14" x14ac:dyDescent="0.2">
      <c r="A198" s="93"/>
      <c r="B198" s="94"/>
      <c r="C198" s="94"/>
      <c r="D198" s="94"/>
      <c r="E198" s="94"/>
      <c r="F198" s="94"/>
      <c r="G198" s="94"/>
      <c r="H198" s="94"/>
      <c r="I198" s="94"/>
      <c r="J198" s="94"/>
      <c r="K198" s="94"/>
      <c r="L198" s="94"/>
      <c r="M198" s="94"/>
      <c r="N198" s="94"/>
    </row>
    <row r="199" spans="1:14" x14ac:dyDescent="0.2">
      <c r="A199" s="93"/>
      <c r="B199" s="94"/>
      <c r="C199" s="94"/>
      <c r="D199" s="94"/>
      <c r="E199" s="94"/>
      <c r="F199" s="94"/>
      <c r="G199" s="94"/>
      <c r="H199" s="94"/>
      <c r="I199" s="94"/>
      <c r="J199" s="94"/>
      <c r="K199" s="94"/>
      <c r="L199" s="94"/>
      <c r="M199" s="94"/>
      <c r="N199" s="94"/>
    </row>
    <row r="200" spans="1:14" x14ac:dyDescent="0.2">
      <c r="A200" s="93"/>
      <c r="B200" s="94"/>
      <c r="C200" s="94"/>
      <c r="D200" s="94"/>
      <c r="E200" s="94"/>
      <c r="F200" s="94"/>
      <c r="G200" s="94"/>
      <c r="H200" s="94"/>
      <c r="I200" s="94"/>
      <c r="J200" s="94"/>
      <c r="K200" s="94"/>
      <c r="L200" s="94"/>
      <c r="M200" s="94"/>
      <c r="N200" s="94"/>
    </row>
    <row r="201" spans="1:14" x14ac:dyDescent="0.2">
      <c r="A201" s="93"/>
      <c r="B201" s="94"/>
      <c r="C201" s="94"/>
      <c r="D201" s="94"/>
      <c r="E201" s="94"/>
      <c r="F201" s="94"/>
      <c r="G201" s="94"/>
      <c r="H201" s="94"/>
      <c r="I201" s="94"/>
      <c r="J201" s="94"/>
      <c r="K201" s="94"/>
      <c r="L201" s="94"/>
      <c r="M201" s="94"/>
      <c r="N201" s="94"/>
    </row>
    <row r="202" spans="1:14" x14ac:dyDescent="0.2">
      <c r="A202" s="93"/>
      <c r="B202" s="94"/>
      <c r="C202" s="94"/>
      <c r="D202" s="94"/>
      <c r="E202" s="94"/>
      <c r="F202" s="94"/>
      <c r="G202" s="94"/>
      <c r="H202" s="94"/>
      <c r="I202" s="94"/>
      <c r="J202" s="94"/>
      <c r="K202" s="94"/>
      <c r="L202" s="94"/>
      <c r="M202" s="94"/>
      <c r="N202" s="94"/>
    </row>
    <row r="203" spans="1:14" x14ac:dyDescent="0.2">
      <c r="A203" s="93"/>
      <c r="B203" s="94"/>
      <c r="C203" s="94"/>
      <c r="D203" s="94"/>
      <c r="E203" s="94"/>
      <c r="F203" s="94"/>
      <c r="G203" s="94"/>
      <c r="H203" s="94"/>
      <c r="I203" s="94"/>
      <c r="J203" s="94"/>
      <c r="K203" s="94"/>
      <c r="L203" s="94"/>
      <c r="M203" s="94"/>
      <c r="N203" s="94"/>
    </row>
    <row r="204" spans="1:14" x14ac:dyDescent="0.2">
      <c r="A204" s="93"/>
      <c r="B204" s="94"/>
      <c r="C204" s="94"/>
      <c r="D204" s="94"/>
      <c r="E204" s="94"/>
      <c r="F204" s="94"/>
      <c r="G204" s="94"/>
      <c r="H204" s="94"/>
      <c r="I204" s="94"/>
      <c r="J204" s="94"/>
      <c r="K204" s="94"/>
      <c r="L204" s="94"/>
      <c r="M204" s="94"/>
      <c r="N204" s="94"/>
    </row>
  </sheetData>
  <mergeCells count="71">
    <mergeCell ref="A1:N1"/>
    <mergeCell ref="AO21:AQ23"/>
    <mergeCell ref="M79:N79"/>
    <mergeCell ref="B79:H95"/>
    <mergeCell ref="E96:F96"/>
    <mergeCell ref="E97:F97"/>
    <mergeCell ref="B96:B97"/>
    <mergeCell ref="C96:D97"/>
    <mergeCell ref="I80:I83"/>
    <mergeCell ref="I84:I90"/>
    <mergeCell ref="I91:I97"/>
    <mergeCell ref="A79:A97"/>
    <mergeCell ref="A61:A77"/>
    <mergeCell ref="B61:G77"/>
    <mergeCell ref="A50:A59"/>
    <mergeCell ref="B50:G59"/>
    <mergeCell ref="H53:J59"/>
    <mergeCell ref="B31:I39"/>
    <mergeCell ref="A31:A39"/>
    <mergeCell ref="M31:S39"/>
    <mergeCell ref="J41:M47"/>
    <mergeCell ref="F41:I47"/>
    <mergeCell ref="B41:E47"/>
    <mergeCell ref="A41:A48"/>
    <mergeCell ref="B2:N2"/>
    <mergeCell ref="B3:N3"/>
    <mergeCell ref="A11:A19"/>
    <mergeCell ref="B11:I19"/>
    <mergeCell ref="M11:N11"/>
    <mergeCell ref="M12:N12"/>
    <mergeCell ref="M13:N13"/>
    <mergeCell ref="M14:N14"/>
    <mergeCell ref="M15:N15"/>
    <mergeCell ref="M16:N16"/>
    <mergeCell ref="M17:N17"/>
    <mergeCell ref="A5:A7"/>
    <mergeCell ref="B5:I7"/>
    <mergeCell ref="B4:I4"/>
    <mergeCell ref="J4:N4"/>
    <mergeCell ref="M18:N18"/>
    <mergeCell ref="A21:A29"/>
    <mergeCell ref="B21:I29"/>
    <mergeCell ref="T21:T29"/>
    <mergeCell ref="R22:R23"/>
    <mergeCell ref="R25:R26"/>
    <mergeCell ref="O25:O26"/>
    <mergeCell ref="O22:O23"/>
    <mergeCell ref="J29:N29"/>
    <mergeCell ref="P21:Q21"/>
    <mergeCell ref="P24:Q24"/>
    <mergeCell ref="P27:Q27"/>
    <mergeCell ref="M19:N19"/>
    <mergeCell ref="U4:Y4"/>
    <mergeCell ref="V10:Y10"/>
    <mergeCell ref="AB8:AE8"/>
    <mergeCell ref="AB9:AE9"/>
    <mergeCell ref="AB10:AE10"/>
    <mergeCell ref="AA4:AE4"/>
    <mergeCell ref="P16:R16"/>
    <mergeCell ref="T16:AB16"/>
    <mergeCell ref="P5:R5"/>
    <mergeCell ref="P6:R6"/>
    <mergeCell ref="P7:R7"/>
    <mergeCell ref="V8:Y8"/>
    <mergeCell ref="V9:Y9"/>
    <mergeCell ref="AH8:AK8"/>
    <mergeCell ref="AH9:AK9"/>
    <mergeCell ref="AH10:AK10"/>
    <mergeCell ref="P8:S8"/>
    <mergeCell ref="P14:R15"/>
    <mergeCell ref="T12:AB12"/>
  </mergeCells>
  <phoneticPr fontId="1" type="noConversion"/>
  <conditionalFormatting sqref="T15:AB15">
    <cfRule type="cellIs" dxfId="4" priority="4" operator="equal">
      <formula>0</formula>
    </cfRule>
  </conditionalFormatting>
  <conditionalFormatting sqref="V5:Y5 U6:U7">
    <cfRule type="cellIs" dxfId="3" priority="3" operator="equal">
      <formula>0</formula>
    </cfRule>
  </conditionalFormatting>
  <conditionalFormatting sqref="AB5:AE5 AA6:AA7">
    <cfRule type="cellIs" dxfId="2" priority="2" operator="equal">
      <formula>0</formula>
    </cfRule>
  </conditionalFormatting>
  <conditionalFormatting sqref="AH5:AK5 AG6:AG7">
    <cfRule type="cellIs" dxfId="1" priority="1" operator="equal">
      <formula>0</formula>
    </cfRule>
  </conditionalFormatting>
  <hyperlinks>
    <hyperlink ref="J29:N29" location="数码显示计算器!A1" display="数码管显示计算器" xr:uid="{163BB860-47C9-4008-9E64-7691F1C281D1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460E5F-46A4-4A2D-8EE9-3C297B723B56}">
  <dimension ref="A1:AB27"/>
  <sheetViews>
    <sheetView tabSelected="1" topLeftCell="A6" zoomScale="70" zoomScaleNormal="70" workbookViewId="0">
      <selection activeCell="T11" sqref="T11"/>
    </sheetView>
  </sheetViews>
  <sheetFormatPr defaultRowHeight="14.25" x14ac:dyDescent="0.2"/>
  <cols>
    <col min="1" max="1" width="9" style="1" customWidth="1"/>
    <col min="2" max="4" width="10" style="1" customWidth="1"/>
    <col min="5" max="9" width="9" style="1"/>
    <col min="10" max="10" width="21.875" style="1" bestFit="1" customWidth="1"/>
    <col min="11" max="11" width="15.125" style="1" bestFit="1" customWidth="1"/>
    <col min="12" max="12" width="11.625" style="1" bestFit="1" customWidth="1"/>
    <col min="13" max="13" width="10" style="1" bestFit="1" customWidth="1"/>
    <col min="14" max="16384" width="9" style="1"/>
  </cols>
  <sheetData>
    <row r="1" spans="1:28" ht="54" customHeight="1" x14ac:dyDescent="0.2">
      <c r="A1" s="76" t="s">
        <v>140</v>
      </c>
      <c r="B1" s="76"/>
      <c r="C1" s="76"/>
      <c r="D1" s="76"/>
      <c r="E1" s="76"/>
      <c r="F1" s="76"/>
      <c r="G1" s="76"/>
      <c r="H1" s="76"/>
      <c r="I1" s="76"/>
    </row>
    <row r="2" spans="1:28" ht="44.25" customHeight="1" x14ac:dyDescent="0.2">
      <c r="C2" s="81">
        <v>0</v>
      </c>
      <c r="D2" s="82"/>
      <c r="E2" s="82"/>
      <c r="F2" s="1" t="s">
        <v>50</v>
      </c>
      <c r="K2" s="77" t="s">
        <v>138</v>
      </c>
      <c r="L2" s="77"/>
    </row>
    <row r="3" spans="1:28" ht="99.95" customHeight="1" x14ac:dyDescent="0.2">
      <c r="B3" s="4">
        <v>0</v>
      </c>
      <c r="C3" s="1" t="s">
        <v>55</v>
      </c>
      <c r="F3" s="4">
        <v>0</v>
      </c>
      <c r="G3" s="1" t="s">
        <v>51</v>
      </c>
      <c r="K3" s="77"/>
      <c r="L3" s="77"/>
    </row>
    <row r="4" spans="1:28" ht="44.25" customHeight="1" x14ac:dyDescent="0.2">
      <c r="C4" s="81">
        <v>1</v>
      </c>
      <c r="D4" s="82"/>
      <c r="E4" s="82"/>
      <c r="F4" s="1" t="s">
        <v>56</v>
      </c>
    </row>
    <row r="5" spans="1:28" ht="99.95" customHeight="1" x14ac:dyDescent="0.2">
      <c r="B5" s="4">
        <v>0</v>
      </c>
      <c r="C5" s="1" t="s">
        <v>54</v>
      </c>
      <c r="F5" s="4">
        <v>0</v>
      </c>
      <c r="G5" s="1" t="s">
        <v>52</v>
      </c>
      <c r="K5" s="78" t="s">
        <v>139</v>
      </c>
      <c r="L5" s="78"/>
    </row>
    <row r="6" spans="1:28" ht="44.25" customHeight="1" x14ac:dyDescent="0.2">
      <c r="C6" s="81">
        <v>0</v>
      </c>
      <c r="D6" s="82"/>
      <c r="E6" s="82"/>
      <c r="F6" s="1" t="s">
        <v>53</v>
      </c>
      <c r="H6" s="4">
        <v>1</v>
      </c>
      <c r="I6" s="1" t="s">
        <v>57</v>
      </c>
      <c r="K6" s="30"/>
      <c r="L6" s="30"/>
    </row>
    <row r="7" spans="1:28" ht="28.5" customHeight="1" x14ac:dyDescent="0.2">
      <c r="K7" s="85" t="s">
        <v>126</v>
      </c>
      <c r="L7" s="86"/>
      <c r="M7" s="84" t="s">
        <v>125</v>
      </c>
      <c r="N7" s="84"/>
      <c r="O7" s="84"/>
      <c r="P7" s="84"/>
      <c r="Q7" s="84"/>
    </row>
    <row r="8" spans="1:28" ht="39.75" customHeight="1" x14ac:dyDescent="0.2">
      <c r="B8" s="1" t="s">
        <v>57</v>
      </c>
      <c r="C8" s="1" t="s">
        <v>56</v>
      </c>
      <c r="D8" s="1" t="s">
        <v>55</v>
      </c>
      <c r="E8" s="1" t="s">
        <v>54</v>
      </c>
      <c r="F8" s="1" t="s">
        <v>53</v>
      </c>
      <c r="G8" s="1" t="s">
        <v>52</v>
      </c>
      <c r="H8" s="1" t="s">
        <v>51</v>
      </c>
      <c r="I8" s="1" t="s">
        <v>50</v>
      </c>
      <c r="K8" s="87"/>
      <c r="L8" s="88"/>
      <c r="M8" s="121" t="s">
        <v>122</v>
      </c>
      <c r="N8" s="121" t="s">
        <v>98</v>
      </c>
      <c r="O8" s="121" t="s">
        <v>97</v>
      </c>
      <c r="P8" s="121" t="s">
        <v>260</v>
      </c>
      <c r="Q8" s="121" t="s">
        <v>97</v>
      </c>
    </row>
    <row r="9" spans="1:28" ht="33.75" customHeight="1" x14ac:dyDescent="0.2">
      <c r="A9" s="2" t="s">
        <v>122</v>
      </c>
      <c r="B9" s="28">
        <f>H6</f>
        <v>1</v>
      </c>
      <c r="C9" s="28">
        <f>C4</f>
        <v>1</v>
      </c>
      <c r="D9" s="28">
        <f>B3</f>
        <v>0</v>
      </c>
      <c r="E9" s="28">
        <f>B5</f>
        <v>0</v>
      </c>
      <c r="F9" s="28">
        <f>C6</f>
        <v>0</v>
      </c>
      <c r="G9" s="28">
        <f>F5</f>
        <v>0</v>
      </c>
      <c r="H9" s="28">
        <f>F3</f>
        <v>0</v>
      </c>
      <c r="I9" s="28">
        <f>C2</f>
        <v>0</v>
      </c>
      <c r="J9" s="3"/>
      <c r="K9" s="2" t="s">
        <v>124</v>
      </c>
      <c r="L9" s="29">
        <v>1000</v>
      </c>
      <c r="M9" s="123" t="str">
        <f>REPT(0,8-LEN(L9))&amp;L9</f>
        <v>00001000</v>
      </c>
      <c r="N9" s="28">
        <f>BIN2DEC(L9)</f>
        <v>8</v>
      </c>
      <c r="O9" s="28" t="str">
        <f>BIN2HEX(L9)</f>
        <v>8</v>
      </c>
      <c r="P9" s="122" t="str">
        <f>SUBSTITUTE(SUBSTITUTE(SUBSTITUTE(M9,0,2),1,0),2,1)</f>
        <v>11110111</v>
      </c>
      <c r="Q9" s="28" t="str">
        <f>BIN2HEX(P9)</f>
        <v>F7</v>
      </c>
    </row>
    <row r="10" spans="1:28" ht="33.75" customHeight="1" x14ac:dyDescent="0.2">
      <c r="A10" s="2" t="s">
        <v>97</v>
      </c>
      <c r="B10" s="79" t="str">
        <f>DEC2HEX(B11)</f>
        <v>C0</v>
      </c>
      <c r="C10" s="79"/>
      <c r="D10" s="79"/>
      <c r="E10" s="79"/>
      <c r="F10" s="79"/>
      <c r="G10" s="79"/>
      <c r="H10" s="79"/>
      <c r="I10" s="79"/>
      <c r="K10" s="2" t="s">
        <v>123</v>
      </c>
      <c r="L10" s="29">
        <v>11</v>
      </c>
      <c r="M10" s="123" t="str">
        <f>REPT(0,8-LEN(DEC2BIN(N10)))&amp;DEC2BIN(N10)</f>
        <v>00001011</v>
      </c>
      <c r="N10" s="28">
        <f>L10</f>
        <v>11</v>
      </c>
      <c r="O10" s="28" t="str">
        <f>DEC2HEX(N10)</f>
        <v>B</v>
      </c>
      <c r="P10" s="122" t="str">
        <f t="shared" ref="P10:P11" si="0">SUBSTITUTE(SUBSTITUTE(SUBSTITUTE(M10,0,2),1,0),2,1)</f>
        <v>11110100</v>
      </c>
      <c r="Q10" s="28" t="str">
        <f t="shared" ref="Q10:Q11" si="1">BIN2HEX(P10)</f>
        <v>F4</v>
      </c>
    </row>
    <row r="11" spans="1:28" ht="33.75" customHeight="1" x14ac:dyDescent="0.2">
      <c r="A11" s="2" t="s">
        <v>98</v>
      </c>
      <c r="B11" s="80">
        <f>I9*1+H9*2+G9*4+F9*8+E9*16+D9*32+C9*64+B9*128</f>
        <v>192</v>
      </c>
      <c r="C11" s="80"/>
      <c r="D11" s="80"/>
      <c r="E11" s="80"/>
      <c r="F11" s="80"/>
      <c r="G11" s="80"/>
      <c r="H11" s="80"/>
      <c r="I11" s="80"/>
      <c r="K11" s="2" t="s">
        <v>121</v>
      </c>
      <c r="L11" s="29" t="s">
        <v>261</v>
      </c>
      <c r="M11" s="123" t="str">
        <f>REPT(0,8-LEN(HEX2BIN(O11)))&amp;HEX2BIN(O11)</f>
        <v>00111111</v>
      </c>
      <c r="N11" s="28">
        <f>HEX2DEC(O11)</f>
        <v>63</v>
      </c>
      <c r="O11" s="28" t="str">
        <f>L11</f>
        <v>3f</v>
      </c>
      <c r="P11" s="122" t="str">
        <f t="shared" si="0"/>
        <v>11000000</v>
      </c>
      <c r="Q11" s="28" t="str">
        <f t="shared" si="1"/>
        <v>C0</v>
      </c>
      <c r="U11" s="74" t="s">
        <v>194</v>
      </c>
      <c r="V11" s="75"/>
      <c r="W11" s="75"/>
      <c r="X11" s="75"/>
      <c r="Y11" s="75"/>
      <c r="Z11" s="75"/>
      <c r="AA11" s="75"/>
      <c r="AB11" s="75"/>
    </row>
    <row r="12" spans="1:28" x14ac:dyDescent="0.2">
      <c r="U12" s="75"/>
      <c r="V12" s="75"/>
      <c r="W12" s="75"/>
      <c r="X12" s="75"/>
      <c r="Y12" s="75"/>
      <c r="Z12" s="75"/>
      <c r="AA12" s="75"/>
      <c r="AB12" s="75"/>
    </row>
    <row r="13" spans="1:28" ht="44.25" customHeight="1" x14ac:dyDescent="0.2">
      <c r="B13" s="89" t="s">
        <v>171</v>
      </c>
      <c r="C13" s="89"/>
      <c r="D13" s="89"/>
      <c r="E13" s="89"/>
      <c r="F13" s="89"/>
      <c r="G13" s="89"/>
      <c r="H13" s="89"/>
      <c r="I13" s="89"/>
      <c r="J13" s="90" t="s">
        <v>172</v>
      </c>
      <c r="K13" s="90"/>
      <c r="L13" s="89" t="s">
        <v>173</v>
      </c>
      <c r="M13" s="89"/>
      <c r="N13" s="89"/>
      <c r="O13" s="89"/>
      <c r="P13" s="89"/>
      <c r="Q13" s="89"/>
      <c r="R13" s="89"/>
      <c r="S13" s="89"/>
      <c r="U13" s="73" t="e" vm="14">
        <v>#VALUE!</v>
      </c>
      <c r="V13" s="73"/>
      <c r="W13" s="73"/>
      <c r="X13" s="73"/>
      <c r="Y13" s="73"/>
      <c r="Z13" s="73"/>
      <c r="AA13" s="73"/>
      <c r="AB13" s="73"/>
    </row>
    <row r="14" spans="1:28" x14ac:dyDescent="0.2">
      <c r="B14" s="83" t="s">
        <v>174</v>
      </c>
      <c r="C14" s="83"/>
      <c r="D14" s="83"/>
      <c r="E14" s="83"/>
      <c r="F14" s="83"/>
      <c r="G14" s="83"/>
      <c r="H14" s="83"/>
      <c r="I14" s="83"/>
      <c r="J14" s="35" t="s">
        <v>175</v>
      </c>
      <c r="K14" s="36" t="s">
        <v>176</v>
      </c>
      <c r="L14" s="83" t="s">
        <v>177</v>
      </c>
      <c r="M14" s="83"/>
      <c r="N14" s="83"/>
      <c r="O14" s="83"/>
      <c r="P14" s="83"/>
      <c r="Q14" s="83"/>
      <c r="R14" s="83"/>
      <c r="S14" s="83"/>
      <c r="U14" s="73"/>
      <c r="V14" s="73"/>
      <c r="W14" s="73"/>
      <c r="X14" s="73"/>
      <c r="Y14" s="73"/>
      <c r="Z14" s="73"/>
      <c r="AA14" s="73"/>
      <c r="AB14" s="73"/>
    </row>
    <row r="15" spans="1:28" x14ac:dyDescent="0.2">
      <c r="B15" s="83"/>
      <c r="C15" s="83"/>
      <c r="D15" s="83"/>
      <c r="E15" s="83"/>
      <c r="F15" s="83"/>
      <c r="G15" s="83"/>
      <c r="H15" s="83"/>
      <c r="I15" s="83"/>
      <c r="J15" s="35" t="s">
        <v>178</v>
      </c>
      <c r="K15" s="36" t="s">
        <v>179</v>
      </c>
      <c r="L15" s="83"/>
      <c r="M15" s="83"/>
      <c r="N15" s="83"/>
      <c r="O15" s="83"/>
      <c r="P15" s="83"/>
      <c r="Q15" s="83"/>
      <c r="R15" s="83"/>
      <c r="S15" s="83"/>
      <c r="U15" s="73"/>
      <c r="V15" s="73"/>
      <c r="W15" s="73"/>
      <c r="X15" s="73"/>
      <c r="Y15" s="73"/>
      <c r="Z15" s="73"/>
      <c r="AA15" s="73"/>
      <c r="AB15" s="73"/>
    </row>
    <row r="16" spans="1:28" x14ac:dyDescent="0.2">
      <c r="B16" s="83"/>
      <c r="C16" s="83"/>
      <c r="D16" s="83"/>
      <c r="E16" s="83"/>
      <c r="F16" s="83"/>
      <c r="G16" s="83"/>
      <c r="H16" s="83"/>
      <c r="I16" s="83"/>
      <c r="J16" s="35" t="s">
        <v>180</v>
      </c>
      <c r="K16" s="36" t="s">
        <v>181</v>
      </c>
      <c r="L16" s="83"/>
      <c r="M16" s="83"/>
      <c r="N16" s="83"/>
      <c r="O16" s="83"/>
      <c r="P16" s="83"/>
      <c r="Q16" s="83"/>
      <c r="R16" s="83"/>
      <c r="S16" s="83"/>
      <c r="U16" s="73"/>
      <c r="V16" s="73"/>
      <c r="W16" s="73"/>
      <c r="X16" s="73"/>
      <c r="Y16" s="73"/>
      <c r="Z16" s="73"/>
      <c r="AA16" s="73"/>
      <c r="AB16" s="73"/>
    </row>
    <row r="17" spans="2:28" x14ac:dyDescent="0.2">
      <c r="B17" s="83"/>
      <c r="C17" s="83"/>
      <c r="D17" s="83"/>
      <c r="E17" s="83"/>
      <c r="F17" s="83"/>
      <c r="G17" s="83"/>
      <c r="H17" s="83"/>
      <c r="I17" s="83"/>
      <c r="J17" s="35" t="s">
        <v>182</v>
      </c>
      <c r="K17" s="36" t="s">
        <v>183</v>
      </c>
      <c r="L17" s="83"/>
      <c r="M17" s="83"/>
      <c r="N17" s="83"/>
      <c r="O17" s="83"/>
      <c r="P17" s="83"/>
      <c r="Q17" s="83"/>
      <c r="R17" s="83"/>
      <c r="S17" s="83"/>
      <c r="U17" s="73"/>
      <c r="V17" s="73"/>
      <c r="W17" s="73"/>
      <c r="X17" s="73"/>
      <c r="Y17" s="73"/>
      <c r="Z17" s="73"/>
      <c r="AA17" s="73"/>
      <c r="AB17" s="73"/>
    </row>
    <row r="18" spans="2:28" x14ac:dyDescent="0.2">
      <c r="B18" s="83"/>
      <c r="C18" s="83"/>
      <c r="D18" s="83"/>
      <c r="E18" s="83"/>
      <c r="F18" s="83"/>
      <c r="G18" s="83"/>
      <c r="H18" s="83"/>
      <c r="I18" s="83"/>
      <c r="J18" s="35" t="s">
        <v>184</v>
      </c>
      <c r="K18" s="36" t="s">
        <v>185</v>
      </c>
      <c r="L18" s="83"/>
      <c r="M18" s="83"/>
      <c r="N18" s="83"/>
      <c r="O18" s="83"/>
      <c r="P18" s="83"/>
      <c r="Q18" s="83"/>
      <c r="R18" s="83"/>
      <c r="S18" s="83"/>
      <c r="U18" s="73"/>
      <c r="V18" s="73"/>
      <c r="W18" s="73"/>
      <c r="X18" s="73"/>
      <c r="Y18" s="73"/>
      <c r="Z18" s="73"/>
      <c r="AA18" s="73"/>
      <c r="AB18" s="73"/>
    </row>
    <row r="19" spans="2:28" x14ac:dyDescent="0.2">
      <c r="B19" s="83"/>
      <c r="C19" s="83"/>
      <c r="D19" s="83"/>
      <c r="E19" s="83"/>
      <c r="F19" s="83"/>
      <c r="G19" s="83"/>
      <c r="H19" s="83"/>
      <c r="I19" s="83"/>
      <c r="J19" s="35" t="s">
        <v>186</v>
      </c>
      <c r="K19" s="36" t="s">
        <v>187</v>
      </c>
      <c r="L19" s="83"/>
      <c r="M19" s="83"/>
      <c r="N19" s="83"/>
      <c r="O19" s="83"/>
      <c r="P19" s="83"/>
      <c r="Q19" s="83"/>
      <c r="R19" s="83"/>
      <c r="S19" s="83"/>
      <c r="U19" s="73"/>
      <c r="V19" s="73"/>
      <c r="W19" s="73"/>
      <c r="X19" s="73"/>
      <c r="Y19" s="73"/>
      <c r="Z19" s="73"/>
      <c r="AA19" s="73"/>
      <c r="AB19" s="73"/>
    </row>
    <row r="20" spans="2:28" x14ac:dyDescent="0.2">
      <c r="B20" s="83"/>
      <c r="C20" s="83"/>
      <c r="D20" s="83"/>
      <c r="E20" s="83"/>
      <c r="F20" s="83"/>
      <c r="G20" s="83"/>
      <c r="H20" s="83"/>
      <c r="I20" s="83"/>
      <c r="J20" s="35" t="s">
        <v>188</v>
      </c>
      <c r="K20" s="36" t="s">
        <v>189</v>
      </c>
      <c r="L20" s="83"/>
      <c r="M20" s="83"/>
      <c r="N20" s="83"/>
      <c r="O20" s="83"/>
      <c r="P20" s="83"/>
      <c r="Q20" s="83"/>
      <c r="R20" s="83"/>
      <c r="S20" s="83"/>
      <c r="U20" s="73"/>
      <c r="V20" s="73"/>
      <c r="W20" s="73"/>
      <c r="X20" s="73"/>
      <c r="Y20" s="73"/>
      <c r="Z20" s="73"/>
      <c r="AA20" s="73"/>
      <c r="AB20" s="73"/>
    </row>
    <row r="21" spans="2:28" x14ac:dyDescent="0.2">
      <c r="B21" s="83"/>
      <c r="C21" s="83"/>
      <c r="D21" s="83"/>
      <c r="E21" s="83"/>
      <c r="F21" s="83"/>
      <c r="G21" s="83"/>
      <c r="H21" s="83"/>
      <c r="I21" s="83"/>
      <c r="J21" s="35" t="s">
        <v>190</v>
      </c>
      <c r="K21" s="36" t="s">
        <v>191</v>
      </c>
      <c r="L21" s="83"/>
      <c r="M21" s="83"/>
      <c r="N21" s="83"/>
      <c r="O21" s="83"/>
      <c r="P21" s="83"/>
      <c r="Q21" s="83"/>
      <c r="R21" s="83"/>
      <c r="S21" s="83"/>
      <c r="U21" s="73"/>
      <c r="V21" s="73"/>
      <c r="W21" s="73"/>
      <c r="X21" s="73"/>
      <c r="Y21" s="73"/>
      <c r="Z21" s="73"/>
      <c r="AA21" s="73"/>
      <c r="AB21" s="73"/>
    </row>
    <row r="22" spans="2:28" x14ac:dyDescent="0.2">
      <c r="B22" s="83"/>
      <c r="C22" s="83"/>
      <c r="D22" s="83"/>
      <c r="E22" s="83"/>
      <c r="F22" s="83"/>
      <c r="G22" s="83"/>
      <c r="H22" s="83"/>
      <c r="I22" s="83"/>
      <c r="J22" s="35" t="s">
        <v>192</v>
      </c>
      <c r="K22" s="36" t="s">
        <v>193</v>
      </c>
      <c r="L22" s="83"/>
      <c r="M22" s="83"/>
      <c r="N22" s="83"/>
      <c r="O22" s="83"/>
      <c r="P22" s="83"/>
      <c r="Q22" s="83"/>
      <c r="R22" s="83"/>
      <c r="S22" s="83"/>
      <c r="U22" s="73"/>
      <c r="V22" s="73"/>
      <c r="W22" s="73"/>
      <c r="X22" s="73"/>
      <c r="Y22" s="73"/>
      <c r="Z22" s="73"/>
      <c r="AA22" s="73"/>
      <c r="AB22" s="73"/>
    </row>
    <row r="23" spans="2:28" x14ac:dyDescent="0.2">
      <c r="U23" s="73"/>
      <c r="V23" s="73"/>
      <c r="W23" s="73"/>
      <c r="X23" s="73"/>
      <c r="Y23" s="73"/>
      <c r="Z23" s="73"/>
      <c r="AA23" s="73"/>
      <c r="AB23" s="73"/>
    </row>
    <row r="24" spans="2:28" x14ac:dyDescent="0.2">
      <c r="U24" s="73"/>
      <c r="V24" s="73"/>
      <c r="W24" s="73"/>
      <c r="X24" s="73"/>
      <c r="Y24" s="73"/>
      <c r="Z24" s="73"/>
      <c r="AA24" s="73"/>
      <c r="AB24" s="73"/>
    </row>
    <row r="25" spans="2:28" x14ac:dyDescent="0.2">
      <c r="U25" s="73"/>
      <c r="V25" s="73"/>
      <c r="W25" s="73"/>
      <c r="X25" s="73"/>
      <c r="Y25" s="73"/>
      <c r="Z25" s="73"/>
      <c r="AA25" s="73"/>
      <c r="AB25" s="73"/>
    </row>
    <row r="26" spans="2:28" x14ac:dyDescent="0.2">
      <c r="U26" s="73"/>
      <c r="V26" s="73"/>
      <c r="W26" s="73"/>
      <c r="X26" s="73"/>
      <c r="Y26" s="73"/>
      <c r="Z26" s="73"/>
      <c r="AA26" s="73"/>
      <c r="AB26" s="73"/>
    </row>
    <row r="27" spans="2:28" x14ac:dyDescent="0.2">
      <c r="U27" s="73"/>
      <c r="V27" s="73"/>
      <c r="W27" s="73"/>
      <c r="X27" s="73"/>
      <c r="Y27" s="73"/>
      <c r="Z27" s="73"/>
      <c r="AA27" s="73"/>
      <c r="AB27" s="73"/>
    </row>
  </sheetData>
  <mergeCells count="17">
    <mergeCell ref="L13:S13"/>
    <mergeCell ref="M7:Q7"/>
    <mergeCell ref="U13:AB27"/>
    <mergeCell ref="U11:AB12"/>
    <mergeCell ref="A1:I1"/>
    <mergeCell ref="K2:L3"/>
    <mergeCell ref="K5:L5"/>
    <mergeCell ref="B10:I10"/>
    <mergeCell ref="B11:I11"/>
    <mergeCell ref="C2:E2"/>
    <mergeCell ref="C4:E4"/>
    <mergeCell ref="C6:E6"/>
    <mergeCell ref="B14:I22"/>
    <mergeCell ref="L14:S22"/>
    <mergeCell ref="K7:L8"/>
    <mergeCell ref="B13:I13"/>
    <mergeCell ref="J13:K13"/>
  </mergeCells>
  <phoneticPr fontId="1" type="noConversion"/>
  <conditionalFormatting sqref="C2 B3 F3 C4 B5 F5 C6 H6">
    <cfRule type="cellIs" dxfId="0" priority="1" operator="equal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引脚查询</vt:lpstr>
      <vt:lpstr>数码显示计算器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RISVOL WIL</cp:lastModifiedBy>
  <dcterms:created xsi:type="dcterms:W3CDTF">2015-06-05T18:19:34Z</dcterms:created>
  <dcterms:modified xsi:type="dcterms:W3CDTF">2023-12-09T10:34:14Z</dcterms:modified>
</cp:coreProperties>
</file>